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AUG 2022\"/>
    </mc:Choice>
  </mc:AlternateContent>
  <xr:revisionPtr revIDLastSave="0" documentId="13_ncr:1_{09156263-1326-42EA-BB3B-A402F0568499}" xr6:coauthVersionLast="47" xr6:coauthVersionMax="47" xr10:uidLastSave="{00000000-0000-0000-0000-000000000000}"/>
  <bookViews>
    <workbookView xWindow="-120" yWindow="-120" windowWidth="29040" windowHeight="15840" tabRatio="871" firstSheet="6" activeTab="9" xr2:uid="{00000000-000D-0000-FFFF-FFFF00000000}"/>
  </bookViews>
  <sheets>
    <sheet name="MENU " sheetId="1" r:id="rId1"/>
    <sheet name="LGB DIRECT (SEA)" sheetId="2" r:id="rId2"/>
    <sheet name="LAS -OAK DIRECT (SEA2)" sheetId="4" r:id="rId3"/>
    <sheet name="USEC DIRECT (AWE6) " sheetId="6" r:id="rId4"/>
    <sheet name="USEC DIRECT (AWE5)" sheetId="7" r:id="rId5"/>
    <sheet name="BOSTON VIA SHA (AWE1)" sheetId="10" r:id="rId6"/>
    <sheet name="USEC VIA SHA (AWE2)" sheetId="9" r:id="rId7"/>
    <sheet name="BALTIMORE VIA HKG (AWE3)" sheetId="11" r:id="rId8"/>
    <sheet name="USEC VIA SHA (AWE4)" sheetId="8" r:id="rId9"/>
    <sheet name="CANADA TS (CPNW)" sheetId="5" r:id="rId10"/>
    <sheet name="SEA-VAN VIA HKG (OPNW)" sheetId="13" r:id="rId11"/>
    <sheet name="SEA-VAN VIA SHA (MPNW)" sheetId="12" r:id="rId12"/>
    <sheet name="GULF VIA SHA-HKG (GME2)" sheetId="16" r:id="rId13"/>
    <sheet name="GULF VIA XMN (GME)" sheetId="17" r:id="rId14"/>
  </sheets>
  <externalReferences>
    <externalReference r:id="rId15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7">'BALTIMORE VIA HKG (AWE3)'!$A$1:$L$35</definedName>
    <definedName name="_xlnm.Print_Area" localSheetId="5">'BOSTON VIA SHA (AWE1)'!$A$1:$L$31</definedName>
    <definedName name="_xlnm.Print_Area" localSheetId="9">'CANADA TS (CPNW)'!$A$1:$N$31</definedName>
    <definedName name="_xlnm.Print_Area" localSheetId="13">'GULF VIA XMN (GME)'!$A$1:$Q$63</definedName>
    <definedName name="_xlnm.Print_Area" localSheetId="2">'LAS -OAK DIRECT (SEA2)'!$A$1:$J$35</definedName>
    <definedName name="_xlnm.Print_Area" localSheetId="1">'LGB DIRECT (SEA)'!$A$1:$H$37</definedName>
    <definedName name="_xlnm.Print_Area" localSheetId="10">'SEA-VAN VIA HKG (OPNW)'!$A$1:$N$39</definedName>
    <definedName name="_xlnm.Print_Area" localSheetId="3">'USEC DIRECT (AWE6) '!$A$1:$M$30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(AWE3)'!$A$1:$L$35</definedName>
    <definedName name="Z_0AC86E81_06EB_4896_B1CE_C91766AC0986_.wvu.PrintArea" localSheetId="5" hidden="1">'BOSTON VIA SHA (AWE1)'!$A$1:$L$31</definedName>
    <definedName name="Z_0AC86E81_06EB_4896_B1CE_C91766AC0986_.wvu.PrintArea" localSheetId="13" hidden="1">'GULF VIA XMN (GME)'!$A$1:$Q$63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(SEA)'!$A$1:$H$37</definedName>
    <definedName name="Z_0AC86E81_06EB_4896_B1CE_C91766AC0986_.wvu.PrintArea" localSheetId="10" hidden="1">'SEA-VAN VIA HKG (OPNW)'!$A$1:$N$39</definedName>
    <definedName name="Z_0AC86E81_06EB_4896_B1CE_C91766AC0986_.wvu.Rows" localSheetId="9" hidden="1">'CANADA TS (CPNW)'!$49:$64</definedName>
    <definedName name="Z_0AC86E81_06EB_4896_B1CE_C91766AC0986_.wvu.Rows" localSheetId="13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5" hidden="1">'BOSTON VIA SHA (AWE1)'!$A$1:$L$31</definedName>
    <definedName name="Z_140AC828_B0B4_4080_A982_6C42C4E5121D_.wvu.PrintArea" localSheetId="13" hidden="1">'GULF VIA XMN (GME)'!$A$1:$P$63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(SEA)'!$A$1:$N$37</definedName>
    <definedName name="Z_140AC828_B0B4_4080_A982_6C42C4E5121D_.wvu.PrintArea" localSheetId="10" hidden="1">'SEA-VAN VIA HKG (OPNW)'!$A$1:$N$39</definedName>
    <definedName name="Z_140AC828_B0B4_4080_A982_6C42C4E5121D_.wvu.PrintArea" localSheetId="3" hidden="1">'USEC DIRECT (AWE6) '!$A$1:$M$30</definedName>
    <definedName name="Z_140AC828_B0B4_4080_A982_6C42C4E5121D_.wvu.Rows" localSheetId="9" hidden="1">'CANADA TS (CPNW)'!$49:$64</definedName>
    <definedName name="Z_140AC828_B0B4_4080_A982_6C42C4E5121D_.wvu.Rows" localSheetId="13" hidden="1">'GULF VIA XMN (GME)'!$4:$38</definedName>
    <definedName name="Z_188062B0_E126_47F1_9B33_F0D0CC2D5AA6_.wvu.PrintArea" localSheetId="7" hidden="1">'BALTIMORE VIA HKG (AWE3)'!$A$1:$L$35</definedName>
    <definedName name="Z_188062B0_E126_47F1_9B33_F0D0CC2D5AA6_.wvu.PrintArea" localSheetId="5" hidden="1">'BOSTON VIA SHA (AWE1)'!$A$1:$L$31</definedName>
    <definedName name="Z_188062B0_E126_47F1_9B33_F0D0CC2D5AA6_.wvu.PrintArea" localSheetId="9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(SEA)'!$A$1:$H$37</definedName>
    <definedName name="Z_188062B0_E126_47F1_9B33_F0D0CC2D5AA6_.wvu.PrintArea" localSheetId="10" hidden="1">'SEA-VAN VIA HKG (OPNW)'!$A$1:$N$39</definedName>
    <definedName name="Z_188062B0_E126_47F1_9B33_F0D0CC2D5AA6_.wvu.PrintArea" localSheetId="3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5" hidden="1">'BOSTON VIA SHA (AWE1)'!$A$1:$L$33</definedName>
    <definedName name="Z_20B682CD_B38B_44EE_8FE8_229DDCE8B959_.wvu.PrintArea" localSheetId="13" hidden="1">'GULF VIA XMN (GME)'!$A$1:$O$38</definedName>
    <definedName name="Z_20B682CD_B38B_44EE_8FE8_229DDCE8B959_.wvu.PrintArea" localSheetId="1" hidden="1">'LGB DIRECT (SEA)'!$A$1:$F$37</definedName>
    <definedName name="Z_20B682CD_B38B_44EE_8FE8_229DDCE8B959_.wvu.PrintArea" localSheetId="10" hidden="1">'SEA-VAN VIA HKG (OPNW)'!$A$1:$N$39</definedName>
    <definedName name="Z_20B682CD_B38B_44EE_8FE8_229DDCE8B959_.wvu.Rows" localSheetId="13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(AWE3)'!$A$1:$L$35</definedName>
    <definedName name="Z_29110A68_3EC6_4A67_B2F4_C5B07F9C3888_.wvu.PrintArea" localSheetId="5" hidden="1">'BOSTON VIA SHA (AWE1)'!$A$1:$L$31</definedName>
    <definedName name="Z_29110A68_3EC6_4A67_B2F4_C5B07F9C3888_.wvu.PrintArea" localSheetId="9" hidden="1">'CANADA TS (CPNW)'!$A$1:$N$31</definedName>
    <definedName name="Z_29110A68_3EC6_4A67_B2F4_C5B07F9C3888_.wvu.PrintArea" localSheetId="13" hidden="1">'GULF VIA XMN (GME)'!$A$1:$Q$63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(SEA)'!$A$1:$H$37</definedName>
    <definedName name="Z_29110A68_3EC6_4A67_B2F4_C5B07F9C3888_.wvu.PrintArea" localSheetId="10" hidden="1">'SEA-VAN VIA HKG (OPNW)'!$A$1:$N$39</definedName>
    <definedName name="Z_29110A68_3EC6_4A67_B2F4_C5B07F9C3888_.wvu.PrintArea" localSheetId="3" hidden="1">'USEC DIRECT (AWE6) '!$A$1:$M$30</definedName>
    <definedName name="Z_29110A68_3EC6_4A67_B2F4_C5B07F9C3888_.wvu.Rows" localSheetId="9" hidden="1">'CANADA TS (CPNW)'!$49:$64</definedName>
    <definedName name="Z_29110A68_3EC6_4A67_B2F4_C5B07F9C3888_.wvu.Rows" localSheetId="13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5" hidden="1">'BOSTON VIA SHA (AWE1)'!$A$1:$L$31</definedName>
    <definedName name="Z_2D64A94D_C66C_4FD3_8201_7F642E1B0F95_.wvu.PrintArea" localSheetId="13" hidden="1">'GULF VIA XMN (GME)'!$A$1:$P$63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(SEA)'!$A$1:$N$37</definedName>
    <definedName name="Z_2D64A94D_C66C_4FD3_8201_7F642E1B0F95_.wvu.PrintArea" localSheetId="10" hidden="1">'SEA-VAN VIA HKG (OPNW)'!$A$1:$N$39</definedName>
    <definedName name="Z_2D64A94D_C66C_4FD3_8201_7F642E1B0F95_.wvu.PrintArea" localSheetId="3" hidden="1">'USEC DIRECT (AWE6) '!$A$1:$M$30</definedName>
    <definedName name="Z_2D64A94D_C66C_4FD3_8201_7F642E1B0F95_.wvu.Rows" localSheetId="9" hidden="1">'CANADA TS (CPNW)'!$49:$64</definedName>
    <definedName name="Z_2D64A94D_C66C_4FD3_8201_7F642E1B0F95_.wvu.Rows" localSheetId="13" hidden="1">'GULF VIA XMN (GME)'!$4:$38</definedName>
    <definedName name="Z_3675219B_151D_4A83_95AF_6CA1D823DF91_.wvu.Cols" localSheetId="0" hidden="1">'MENU '!$L:$L</definedName>
    <definedName name="Z_3675219B_151D_4A83_95AF_6CA1D823DF91_.wvu.Cols" localSheetId="11" hidden="1">'SEA-VAN VIA SHA (MPNW)'!#REF!</definedName>
    <definedName name="Z_3675219B_151D_4A83_95AF_6CA1D823DF91_.wvu.PrintArea" localSheetId="7" hidden="1">'BALTIMORE VIA HKG (AWE3)'!$A$1:$L$35</definedName>
    <definedName name="Z_3675219B_151D_4A83_95AF_6CA1D823DF91_.wvu.PrintArea" localSheetId="5" hidden="1">'BOSTON VIA SHA (AWE1)'!$A$1:$L$31</definedName>
    <definedName name="Z_3675219B_151D_4A83_95AF_6CA1D823DF91_.wvu.PrintArea" localSheetId="13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(SEA)'!$A$1:$F$37</definedName>
    <definedName name="Z_3675219B_151D_4A83_95AF_6CA1D823DF91_.wvu.PrintArea" localSheetId="10" hidden="1">'SEA-VAN VIA HKG (OPNW)'!$A$1:$N$39</definedName>
    <definedName name="Z_3675219B_151D_4A83_95AF_6CA1D823DF91_.wvu.Rows" localSheetId="9" hidden="1">'CANADA TS (CPNW)'!$49:$64</definedName>
    <definedName name="Z_3675219B_151D_4A83_95AF_6CA1D823DF91_.wvu.Rows" localSheetId="13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1" hidden="1">'SEA-VAN VIA SHA (MPNW)'!#REF!,'SEA-VAN VIA SHA (MPNW)'!#REF!</definedName>
    <definedName name="Z_3D6738E3_A45A_4638_AB53_C4FC5C66BC2D_.wvu.PrintArea" localSheetId="5" hidden="1">'BOSTON VIA SHA (AWE1)'!$A$1:$L$31</definedName>
    <definedName name="Z_3D6738E3_A45A_4638_AB53_C4FC5C66BC2D_.wvu.PrintArea" localSheetId="13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(SEA)'!$A$1:$F$37</definedName>
    <definedName name="Z_3D6738E3_A45A_4638_AB53_C4FC5C66BC2D_.wvu.PrintArea" localSheetId="10" hidden="1">'SEA-VAN VIA HKG (OPNW)'!$A$1:$N$39</definedName>
    <definedName name="Z_3D6738E3_A45A_4638_AB53_C4FC5C66BC2D_.wvu.Rows" localSheetId="13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5" hidden="1">'BOSTON VIA SHA (AWE1)'!$A$1:$L$31</definedName>
    <definedName name="Z_40DFF96E_92BB_45DA_BA74_CB1455376A13_.wvu.PrintArea" localSheetId="13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(SEA)'!$A$1:$N$37</definedName>
    <definedName name="Z_40DFF96E_92BB_45DA_BA74_CB1455376A13_.wvu.PrintArea" localSheetId="10" hidden="1">'SEA-VAN VIA HKG (OPNW)'!$A$1:$N$39</definedName>
    <definedName name="Z_40DFF96E_92BB_45DA_BA74_CB1455376A13_.wvu.PrintArea" localSheetId="3" hidden="1">'USEC DIRECT (AWE6) '!$A$1:$M$30</definedName>
    <definedName name="Z_40DFF96E_92BB_45DA_BA74_CB1455376A13_.wvu.Rows" localSheetId="9" hidden="1">'CANADA TS (CPNW)'!$49:$64</definedName>
    <definedName name="Z_40DFF96E_92BB_45DA_BA74_CB1455376A13_.wvu.Rows" localSheetId="13" hidden="1">'GULF VIA XMN (GME)'!$4:$38</definedName>
    <definedName name="Z_54F15ED5_B27A_4DBB_8BA7_57936CB1CCEF_.wvu.Cols" localSheetId="0" hidden="1">'MENU '!$L:$L</definedName>
    <definedName name="Z_54F15ED5_B27A_4DBB_8BA7_57936CB1CCEF_.wvu.PrintArea" localSheetId="7" hidden="1">'BALTIMORE VIA HKG (AWE3)'!$A$1:$L$35</definedName>
    <definedName name="Z_54F15ED5_B27A_4DBB_8BA7_57936CB1CCEF_.wvu.PrintArea" localSheetId="5" hidden="1">'BOSTON VIA SHA (AWE1)'!$A$1:$L$31</definedName>
    <definedName name="Z_54F15ED5_B27A_4DBB_8BA7_57936CB1CCEF_.wvu.PrintArea" localSheetId="9" hidden="1">'CANADA TS (CPNW)'!$A$1:$N$31</definedName>
    <definedName name="Z_54F15ED5_B27A_4DBB_8BA7_57936CB1CCEF_.wvu.PrintArea" localSheetId="13" hidden="1">'GULF VIA XMN (GME)'!$A$1:$Q$63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(SEA)'!$A$1:$H$37</definedName>
    <definedName name="Z_54F15ED5_B27A_4DBB_8BA7_57936CB1CCEF_.wvu.PrintArea" localSheetId="10" hidden="1">'SEA-VAN VIA HKG (OPNW)'!$A$1:$N$39</definedName>
    <definedName name="Z_54F15ED5_B27A_4DBB_8BA7_57936CB1CCEF_.wvu.PrintArea" localSheetId="3" hidden="1">'USEC DIRECT (AWE6) '!$A$1:$M$30</definedName>
    <definedName name="Z_54F15ED5_B27A_4DBB_8BA7_57936CB1CCEF_.wvu.Rows" localSheetId="9" hidden="1">'CANADA TS (CPNW)'!$49:$64</definedName>
    <definedName name="Z_54F15ED5_B27A_4DBB_8BA7_57936CB1CCEF_.wvu.Rows" localSheetId="13" hidden="1">'GULF VIA XMN (GME)'!$4:$38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(AWE3)'!$A$1:$L$35</definedName>
    <definedName name="Z_5618DD8E_698B_41B5_8163_9804A8A834E2_.wvu.PrintArea" localSheetId="5" hidden="1">'BOSTON VIA SHA (AWE1)'!$A$1:$L$31</definedName>
    <definedName name="Z_5618DD8E_698B_41B5_8163_9804A8A834E2_.wvu.PrintArea" localSheetId="13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(SEA)'!$A$1:$F$37</definedName>
    <definedName name="Z_5618DD8E_698B_41B5_8163_9804A8A834E2_.wvu.PrintArea" localSheetId="10" hidden="1">'SEA-VAN VIA HKG (OPNW)'!$A$1:$N$39</definedName>
    <definedName name="Z_5618DD8E_698B_41B5_8163_9804A8A834E2_.wvu.Rows" localSheetId="9" hidden="1">'CANADA TS (CPNW)'!$49:$64</definedName>
    <definedName name="Z_5618DD8E_698B_41B5_8163_9804A8A834E2_.wvu.Rows" localSheetId="13" hidden="1">'GULF VIA XMN (GME)'!$4:$38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(AWE3)'!$A$1:$L$35</definedName>
    <definedName name="Z_66D3A9EB_F894_4E92_AAA1_D172D6B95E05_.wvu.PrintArea" localSheetId="5" hidden="1">'BOSTON VIA SHA (AWE1)'!$A$1:$L$31</definedName>
    <definedName name="Z_66D3A9EB_F894_4E92_AAA1_D172D6B95E05_.wvu.PrintArea" localSheetId="13" hidden="1">'GULF VIA XMN (GME)'!$A$1:$Q$63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(SEA)'!$A$1:$H$37</definedName>
    <definedName name="Z_66D3A9EB_F894_4E92_AAA1_D172D6B95E05_.wvu.PrintArea" localSheetId="10" hidden="1">'SEA-VAN VIA HKG (OPNW)'!$A$1:$N$39</definedName>
    <definedName name="Z_66D3A9EB_F894_4E92_AAA1_D172D6B95E05_.wvu.Rows" localSheetId="9" hidden="1">'CANADA TS (CPNW)'!$49:$64</definedName>
    <definedName name="Z_66D3A9EB_F894_4E92_AAA1_D172D6B95E05_.wvu.Rows" localSheetId="13" hidden="1">'GULF VIA XMN (GME)'!$4:$38</definedName>
    <definedName name="Z_6B137BBA_28F2_4177_ADEF_B1D1878767AC_.wvu.Cols" localSheetId="0" hidden="1">'MENU '!$L:$L</definedName>
    <definedName name="Z_6B137BBA_28F2_4177_ADEF_B1D1878767AC_.wvu.Cols" localSheetId="11" hidden="1">'SEA-VAN VIA SHA (MPNW)'!#REF!</definedName>
    <definedName name="Z_6B137BBA_28F2_4177_ADEF_B1D1878767AC_.wvu.PrintArea" localSheetId="5" hidden="1">'BOSTON VIA SHA (AWE1)'!$A$1:$L$31</definedName>
    <definedName name="Z_6B137BBA_28F2_4177_ADEF_B1D1878767AC_.wvu.PrintArea" localSheetId="13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(SEA)'!$A$1:$H$37</definedName>
    <definedName name="Z_6B137BBA_28F2_4177_ADEF_B1D1878767AC_.wvu.PrintArea" localSheetId="10" hidden="1">'SEA-VAN VIA HKG (OPNW)'!$A$1:$N$39</definedName>
    <definedName name="Z_6B137BBA_28F2_4177_ADEF_B1D1878767AC_.wvu.Rows" localSheetId="9" hidden="1">'CANADA TS (CPNW)'!$49:$64</definedName>
    <definedName name="Z_6B137BBA_28F2_4177_ADEF_B1D1878767AC_.wvu.Rows" localSheetId="13" hidden="1">'GULF VIA XMN (GME)'!$4:$38</definedName>
    <definedName name="Z_7044E850_A5C6_4247_BE4D_DC6D0F8B87FE_.wvu.Cols" localSheetId="0" hidden="1">'MENU '!$L:$L</definedName>
    <definedName name="Z_7044E850_A5C6_4247_BE4D_DC6D0F8B87FE_.wvu.Cols" localSheetId="11" hidden="1">'SEA-VAN VIA SHA (MPNW)'!#REF!</definedName>
    <definedName name="Z_7044E850_A5C6_4247_BE4D_DC6D0F8B87FE_.wvu.PrintArea" localSheetId="5" hidden="1">'BOSTON VIA SHA (AWE1)'!$A$1:$L$31</definedName>
    <definedName name="Z_7044E850_A5C6_4247_BE4D_DC6D0F8B87FE_.wvu.PrintArea" localSheetId="13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(SEA)'!$A$1:$F$37</definedName>
    <definedName name="Z_7044E850_A5C6_4247_BE4D_DC6D0F8B87FE_.wvu.PrintArea" localSheetId="10" hidden="1">'SEA-VAN VIA HKG (OPNW)'!$A$1:$N$39</definedName>
    <definedName name="Z_7044E850_A5C6_4247_BE4D_DC6D0F8B87FE_.wvu.Rows" localSheetId="9" hidden="1">'CANADA TS (CPNW)'!$49:$64</definedName>
    <definedName name="Z_7044E850_A5C6_4247_BE4D_DC6D0F8B87FE_.wvu.Rows" localSheetId="13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(AWE3)'!$A$1:$L$35</definedName>
    <definedName name="Z_7F4599E1_7724_459F_9FCF_D7ED51D3A092_.wvu.PrintArea" localSheetId="5" hidden="1">'BOSTON VIA SHA (AWE1)'!$A$1:$L$31</definedName>
    <definedName name="Z_7F4599E1_7724_459F_9FCF_D7ED51D3A092_.wvu.PrintArea" localSheetId="13" hidden="1">'GULF VIA XMN (GME)'!$A$1:$T$78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(SEA)'!$A$1:$H$37</definedName>
    <definedName name="Z_7F4599E1_7724_459F_9FCF_D7ED51D3A092_.wvu.PrintArea" localSheetId="10" hidden="1">'SEA-VAN VIA HKG (OPNW)'!$A$1:$N$39</definedName>
    <definedName name="Z_7F4599E1_7724_459F_9FCF_D7ED51D3A092_.wvu.PrintArea" localSheetId="3" hidden="1">'USEC DIRECT (AWE6) '!$A$1:$M$30</definedName>
    <definedName name="Z_7F4599E1_7724_459F_9FCF_D7ED51D3A092_.wvu.Rows" localSheetId="9" hidden="1">'CANADA TS (CPNW)'!$49:$64</definedName>
    <definedName name="Z_7F4599E1_7724_459F_9FCF_D7ED51D3A092_.wvu.Rows" localSheetId="13" hidden="1">'GULF VIA XMN (GME)'!$4:$38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(AWE3)'!$A$1:$L$35</definedName>
    <definedName name="Z_91AC30DE_1D40_4709_B1FA_6F0FA378251B_.wvu.PrintArea" localSheetId="5" hidden="1">'BOSTON VIA SHA (AWE1)'!$A$1:$L$31</definedName>
    <definedName name="Z_91AC30DE_1D40_4709_B1FA_6F0FA378251B_.wvu.PrintArea" localSheetId="13" hidden="1">'GULF VIA XMN (GME)'!$A$1:$R$65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(SEA)'!$A$1:$H$37</definedName>
    <definedName name="Z_91AC30DE_1D40_4709_B1FA_6F0FA378251B_.wvu.PrintArea" localSheetId="10" hidden="1">'SEA-VAN VIA HKG (OPNW)'!$A$1:$N$39</definedName>
    <definedName name="Z_91AC30DE_1D40_4709_B1FA_6F0FA378251B_.wvu.Rows" localSheetId="9" hidden="1">'CANADA TS (CPNW)'!$49:$64</definedName>
    <definedName name="Z_91AC30DE_1D40_4709_B1FA_6F0FA378251B_.wvu.Rows" localSheetId="13" hidden="1">'GULF VIA XMN (GME)'!$4:$38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(AWE3)'!$A$1:$L$35</definedName>
    <definedName name="Z_94144FE1_E98D_468C_A0B0_A5E0B5B10077_.wvu.PrintArea" localSheetId="5" hidden="1">'BOSTON VIA SHA (AWE1)'!$A$1:$L$31</definedName>
    <definedName name="Z_94144FE1_E98D_468C_A0B0_A5E0B5B10077_.wvu.PrintArea" localSheetId="13" hidden="1">'GULF VIA XMN (GME)'!$A$1:$Q$63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(SEA)'!$A$1:$H$37</definedName>
    <definedName name="Z_94144FE1_E98D_468C_A0B0_A5E0B5B10077_.wvu.PrintArea" localSheetId="10" hidden="1">'SEA-VAN VIA HKG (OPNW)'!$A$1:$N$39</definedName>
    <definedName name="Z_94144FE1_E98D_468C_A0B0_A5E0B5B10077_.wvu.Rows" localSheetId="9" hidden="1">'CANADA TS (CPNW)'!$49:$64</definedName>
    <definedName name="Z_94144FE1_E98D_468C_A0B0_A5E0B5B10077_.wvu.Rows" localSheetId="13" hidden="1">'GULF VIA XMN (GME)'!$4:$38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(AWE3)'!$A$1:$L$35</definedName>
    <definedName name="Z_9BD9C074_40C7_4DEF_A2BD_D9FC2E0C67A7_.wvu.PrintArea" localSheetId="5" hidden="1">'BOSTON VIA SHA (AWE1)'!$A$1:$L$31</definedName>
    <definedName name="Z_9BD9C074_40C7_4DEF_A2BD_D9FC2E0C67A7_.wvu.PrintArea" localSheetId="13" hidden="1">'GULF VIA XMN (GME)'!$A$1:$R$65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(SEA)'!$A$1:$F$37</definedName>
    <definedName name="Z_9BD9C074_40C7_4DEF_A2BD_D9FC2E0C67A7_.wvu.PrintArea" localSheetId="10" hidden="1">'SEA-VAN VIA HKG (OPNW)'!$A$1:$N$39</definedName>
    <definedName name="Z_9BD9C074_40C7_4DEF_A2BD_D9FC2E0C67A7_.wvu.PrintArea" localSheetId="3" hidden="1">'USEC DIRECT (AWE6) '!$A$1:$M$30</definedName>
    <definedName name="Z_9BD9C074_40C7_4DEF_A2BD_D9FC2E0C67A7_.wvu.Rows" localSheetId="9" hidden="1">'CANADA TS (CPNW)'!$49:$64</definedName>
    <definedName name="Z_9BD9C074_40C7_4DEF_A2BD_D9FC2E0C67A7_.wvu.Rows" localSheetId="13" hidden="1">'GULF VIA XMN (GME)'!$4:$38</definedName>
    <definedName name="Z_9BFCC6BA_6181_4FB6_AF72_B0E6954AA9A0_.wvu.Cols" localSheetId="0" hidden="1">'MENU '!$L:$L</definedName>
    <definedName name="Z_9BFCC6BA_6181_4FB6_AF72_B0E6954AA9A0_.wvu.Cols" localSheetId="11" hidden="1">'SEA-VAN VIA SHA (MPNW)'!#REF!</definedName>
    <definedName name="Z_9BFCC6BA_6181_4FB6_AF72_B0E6954AA9A0_.wvu.PrintArea" localSheetId="5" hidden="1">'BOSTON VIA SHA (AWE1)'!$A$1:$L$31</definedName>
    <definedName name="Z_9BFCC6BA_6181_4FB6_AF72_B0E6954AA9A0_.wvu.PrintArea" localSheetId="13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(SEA)'!$A$1:$F$37</definedName>
    <definedName name="Z_9BFCC6BA_6181_4FB6_AF72_B0E6954AA9A0_.wvu.PrintArea" localSheetId="10" hidden="1">'SEA-VAN VIA HKG (OPNW)'!$A$1:$N$39</definedName>
    <definedName name="Z_9BFCC6BA_6181_4FB6_AF72_B0E6954AA9A0_.wvu.Rows" localSheetId="9" hidden="1">'CANADA TS (CPNW)'!$49:$64</definedName>
    <definedName name="Z_9BFCC6BA_6181_4FB6_AF72_B0E6954AA9A0_.wvu.Rows" localSheetId="13" hidden="1">'GULF VIA XMN (GME)'!$4:$38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(AWE3)'!$A$1:$L$35</definedName>
    <definedName name="Z_9CCF10E2_92C0_49B0_AF99_307DE301C06F_.wvu.PrintArea" localSheetId="5" hidden="1">'BOSTON VIA SHA (AWE1)'!$A$1:$L$31</definedName>
    <definedName name="Z_9CCF10E2_92C0_49B0_AF99_307DE301C06F_.wvu.PrintArea" localSheetId="13" hidden="1">'GULF VIA XMN (GME)'!$A$1:$Q$63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(SEA)'!$A$1:$H$37</definedName>
    <definedName name="Z_9CCF10E2_92C0_49B0_AF99_307DE301C06F_.wvu.PrintArea" localSheetId="10" hidden="1">'SEA-VAN VIA HKG (OPNW)'!$A$1:$N$39</definedName>
    <definedName name="Z_9CCF10E2_92C0_49B0_AF99_307DE301C06F_.wvu.Rows" localSheetId="9" hidden="1">'CANADA TS (CPNW)'!$49:$64</definedName>
    <definedName name="Z_9CCF10E2_92C0_49B0_AF99_307DE301C06F_.wvu.Rows" localSheetId="13" hidden="1">'GULF VIA XMN (GME)'!$4:$38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(AWE3)'!$A$1:$L$35</definedName>
    <definedName name="Z_A4B47967_7288_4EFC_B3A3_156A4AF2D0DB_.wvu.PrintArea" localSheetId="5" hidden="1">'BOSTON VIA SHA (AWE1)'!$A$1:$L$31</definedName>
    <definedName name="Z_A4B47967_7288_4EFC_B3A3_156A4AF2D0DB_.wvu.PrintArea" localSheetId="9" hidden="1">'CANADA TS (CPNW)'!$A$1:$N$31</definedName>
    <definedName name="Z_A4B47967_7288_4EFC_B3A3_156A4AF2D0DB_.wvu.PrintArea" localSheetId="13" hidden="1">'GULF VIA XMN (GME)'!$A$1:$Q$63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(SEA)'!$A$1:$H$37</definedName>
    <definedName name="Z_A4B47967_7288_4EFC_B3A3_156A4AF2D0DB_.wvu.PrintArea" localSheetId="10" hidden="1">'SEA-VAN VIA HKG (OPNW)'!$A$1:$N$39</definedName>
    <definedName name="Z_A4B47967_7288_4EFC_B3A3_156A4AF2D0DB_.wvu.PrintArea" localSheetId="3" hidden="1">'USEC DIRECT (AWE6) '!$A$1:$M$30</definedName>
    <definedName name="Z_A4B47967_7288_4EFC_B3A3_156A4AF2D0DB_.wvu.Rows" localSheetId="9" hidden="1">'CANADA TS (CPNW)'!$49:$64</definedName>
    <definedName name="Z_A4B47967_7288_4EFC_B3A3_156A4AF2D0DB_.wvu.Rows" localSheetId="13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5" hidden="1">'BOSTON VIA SHA (AWE1)'!$A$1:$L$31</definedName>
    <definedName name="Z_ACAAE18C_D451_4EA3_B25E_F36B6EE1CDDA_.wvu.PrintArea" localSheetId="13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(SEA)'!$A$1:$N$37</definedName>
    <definedName name="Z_ACAAE18C_D451_4EA3_B25E_F36B6EE1CDDA_.wvu.PrintArea" localSheetId="10" hidden="1">'SEA-VAN VIA HKG (OPNW)'!$A$1:$N$39</definedName>
    <definedName name="Z_ACAAE18C_D451_4EA3_B25E_F36B6EE1CDDA_.wvu.PrintArea" localSheetId="3" hidden="1">'USEC DIRECT (AWE6) '!$A$1:$M$30</definedName>
    <definedName name="Z_ACAAE18C_D451_4EA3_B25E_F36B6EE1CDDA_.wvu.Rows" localSheetId="9" hidden="1">'CANADA TS (CPNW)'!$49:$64</definedName>
    <definedName name="Z_ACAAE18C_D451_4EA3_B25E_F36B6EE1CDDA_.wvu.Rows" localSheetId="13" hidden="1">'GULF VIA XMN (GME)'!$4:$38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(AWE3)'!$A$1:$L$35</definedName>
    <definedName name="Z_ADCEEF57_9D23_4D32_B0E6_992B8F8AD223_.wvu.PrintArea" localSheetId="5" hidden="1">'BOSTON VIA SHA (AWE1)'!$A$1:$L$31</definedName>
    <definedName name="Z_ADCEEF57_9D23_4D32_B0E6_992B8F8AD223_.wvu.PrintArea" localSheetId="9" hidden="1">'CANADA TS (CPNW)'!$A$1:$N$31</definedName>
    <definedName name="Z_ADCEEF57_9D23_4D32_B0E6_992B8F8AD223_.wvu.PrintArea" localSheetId="13" hidden="1">'GULF VIA XMN (GME)'!$A$1:$Q$63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(SEA)'!$A$1:$H$37</definedName>
    <definedName name="Z_ADCEEF57_9D23_4D32_B0E6_992B8F8AD223_.wvu.PrintArea" localSheetId="10" hidden="1">'SEA-VAN VIA HKG (OPNW)'!$A$1:$N$39</definedName>
    <definedName name="Z_ADCEEF57_9D23_4D32_B0E6_992B8F8AD223_.wvu.PrintArea" localSheetId="3" hidden="1">'USEC DIRECT (AWE6) '!$A$1:$M$30</definedName>
    <definedName name="Z_ADCEEF57_9D23_4D32_B0E6_992B8F8AD223_.wvu.Rows" localSheetId="9" hidden="1">'CANADA TS (CPNW)'!$49:$64</definedName>
    <definedName name="Z_ADCEEF57_9D23_4D32_B0E6_992B8F8AD223_.wvu.Rows" localSheetId="13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5" hidden="1">'BOSTON VIA SHA (AWE1)'!$A$1:$L$31</definedName>
    <definedName name="Z_D3B64EEC_2051_42EE_AFD0_F544EA33A53F_.wvu.PrintArea" localSheetId="13" hidden="1">'GULF VIA XMN (GME)'!$A$1:$P$63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(SEA)'!$A$1:$N$37</definedName>
    <definedName name="Z_D3B64EEC_2051_42EE_AFD0_F544EA33A53F_.wvu.PrintArea" localSheetId="10" hidden="1">'SEA-VAN VIA HKG (OPNW)'!$A$1:$N$39</definedName>
    <definedName name="Z_D3B64EEC_2051_42EE_AFD0_F544EA33A53F_.wvu.PrintArea" localSheetId="3" hidden="1">'USEC DIRECT (AWE6) '!$A$1:$M$30</definedName>
    <definedName name="Z_D3B64EEC_2051_42EE_AFD0_F544EA33A53F_.wvu.Rows" localSheetId="9" hidden="1">'CANADA TS (CPNW)'!$49:$64</definedName>
    <definedName name="Z_D3B64EEC_2051_42EE_AFD0_F544EA33A53F_.wvu.Rows" localSheetId="13" hidden="1">'GULF VIA XMN (GME)'!$4:$38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(AWE3)'!$A$1:$L$35</definedName>
    <definedName name="Z_D4ABD959_335C_45EC_87BE_C9BA377F0497_.wvu.PrintArea" localSheetId="5" hidden="1">'BOSTON VIA SHA (AWE1)'!$A$1:$L$31</definedName>
    <definedName name="Z_D4ABD959_335C_45EC_87BE_C9BA377F0497_.wvu.PrintArea" localSheetId="13" hidden="1">'GULF VIA XMN (GME)'!$A$1:$P$63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(SEA)'!$A$1:$H$37</definedName>
    <definedName name="Z_D4ABD959_335C_45EC_87BE_C9BA377F0497_.wvu.PrintArea" localSheetId="10" hidden="1">'SEA-VAN VIA HKG (OPNW)'!$A$1:$N$31</definedName>
    <definedName name="Z_D4ABD959_335C_45EC_87BE_C9BA377F0497_.wvu.PrintArea" localSheetId="11" hidden="1">'SEA-VAN VIA SHA (MPNW)'!$A$1:$N$32</definedName>
    <definedName name="Z_D4ABD959_335C_45EC_87BE_C9BA377F0497_.wvu.PrintArea" localSheetId="6" hidden="1">'USEC VIA SHA (AWE2)'!$A$1:$P$31</definedName>
    <definedName name="Z_D4ABD959_335C_45EC_87BE_C9BA377F0497_.wvu.Rows" localSheetId="9" hidden="1">'CANADA TS (CPNW)'!$49:$64</definedName>
    <definedName name="Z_D4ABD959_335C_45EC_87BE_C9BA377F0497_.wvu.Rows" localSheetId="13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5" hidden="1">'BOSTON VIA SHA (AWE1)'!$A$1:$L$33</definedName>
    <definedName name="Z_D63838BE_F230_4BC1_8CFF_567D02D6527C_.wvu.PrintArea" localSheetId="13" hidden="1">'GULF VIA XMN (GME)'!$A$1:$O$38</definedName>
    <definedName name="Z_D63838BE_F230_4BC1_8CFF_567D02D6527C_.wvu.PrintArea" localSheetId="1" hidden="1">'LGB DIRECT (SEA)'!$A$1:$F$37</definedName>
    <definedName name="Z_D63838BE_F230_4BC1_8CFF_567D02D6527C_.wvu.PrintArea" localSheetId="10" hidden="1">'SEA-VAN VIA HKG (OPNW)'!$A$1:$N$39</definedName>
    <definedName name="Z_D63838BE_F230_4BC1_8CFF_567D02D6527C_.wvu.Rows" localSheetId="13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(AWE3)'!$A$1:$L$35</definedName>
    <definedName name="Z_ECFF03AA_9995_49FD_8675_E9EB89E20521_.wvu.PrintArea" localSheetId="5" hidden="1">'BOSTON VIA SHA (AWE1)'!$A$1:$L$31</definedName>
    <definedName name="Z_ECFF03AA_9995_49FD_8675_E9EB89E20521_.wvu.PrintArea" localSheetId="9" hidden="1">'CANADA TS (CPNW)'!$A$1:$N$49</definedName>
    <definedName name="Z_ECFF03AA_9995_49FD_8675_E9EB89E20521_.wvu.PrintArea" localSheetId="13" hidden="1">'GULF VIA XMN (GME)'!$A$1:$Q$63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(SEA)'!$A$1:$H$37</definedName>
    <definedName name="Z_ECFF03AA_9995_49FD_8675_E9EB89E20521_.wvu.PrintArea" localSheetId="10" hidden="1">'SEA-VAN VIA HKG (OPNW)'!$A$1:$N$39</definedName>
    <definedName name="Z_ECFF03AA_9995_49FD_8675_E9EB89E20521_.wvu.Rows" localSheetId="9" hidden="1">'CANADA TS (CPNW)'!$49:$64</definedName>
    <definedName name="Z_ECFF03AA_9995_49FD_8675_E9EB89E20521_.wvu.Rows" localSheetId="13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(AWE3)'!$A$1:$L$35</definedName>
    <definedName name="Z_F1738DBA_4A86_4E4E_8AA2_B6B2804E8CE9_.wvu.PrintArea" localSheetId="5" hidden="1">'BOSTON VIA SHA (AWE1)'!$A$1:$L$31</definedName>
    <definedName name="Z_F1738DBA_4A86_4E4E_8AA2_B6B2804E8CE9_.wvu.PrintArea" localSheetId="13" hidden="1">'GULF VIA XMN (GME)'!$A$1:$T$78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(SEA)'!$A$1:$H$37</definedName>
    <definedName name="Z_F1738DBA_4A86_4E4E_8AA2_B6B2804E8CE9_.wvu.PrintArea" localSheetId="10" hidden="1">'SEA-VAN VIA HKG (OPNW)'!$A$1:$N$39</definedName>
    <definedName name="Z_F1738DBA_4A86_4E4E_8AA2_B6B2804E8CE9_.wvu.Rows" localSheetId="9" hidden="1">'CANADA TS (CPNW)'!$49:$64</definedName>
    <definedName name="Z_F1738DBA_4A86_4E4E_8AA2_B6B2804E8CE9_.wvu.Rows" localSheetId="13" hidden="1">'GULF VIA XMN (GME)'!$4:$38</definedName>
    <definedName name="Z_F8AC9B16_B680_443B_A0C2_C2568C2FC9DC_.wvu.Cols" localSheetId="0" hidden="1">'MENU '!$L:$L</definedName>
    <definedName name="Z_F8AC9B16_B680_443B_A0C2_C2568C2FC9DC_.wvu.Cols" localSheetId="11" hidden="1">'SEA-VAN VIA SHA (MPNW)'!#REF!</definedName>
    <definedName name="Z_F8AC9B16_B680_443B_A0C2_C2568C2FC9DC_.wvu.PrintArea" localSheetId="7" hidden="1">'BALTIMORE VIA HKG (AWE3)'!$A$1:$L$35</definedName>
    <definedName name="Z_F8AC9B16_B680_443B_A0C2_C2568C2FC9DC_.wvu.PrintArea" localSheetId="5" hidden="1">'BOSTON VIA SHA (AWE1)'!$A$1:$L$31</definedName>
    <definedName name="Z_F8AC9B16_B680_443B_A0C2_C2568C2FC9DC_.wvu.PrintArea" localSheetId="13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(SEA)'!$A$1:$F$37</definedName>
    <definedName name="Z_F8AC9B16_B680_443B_A0C2_C2568C2FC9DC_.wvu.PrintArea" localSheetId="10" hidden="1">'SEA-VAN VIA HKG (OPNW)'!$A$1:$N$39</definedName>
    <definedName name="Z_F8AC9B16_B680_443B_A0C2_C2568C2FC9DC_.wvu.Rows" localSheetId="9" hidden="1">'CANADA TS (CPNW)'!$49:$64</definedName>
    <definedName name="Z_F8AC9B16_B680_443B_A0C2_C2568C2FC9DC_.wvu.Rows" localSheetId="13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2" l="1"/>
  <c r="K15" i="12" s="1"/>
  <c r="K16" i="12" s="1"/>
  <c r="L14" i="12"/>
  <c r="L15" i="12" s="1"/>
  <c r="L16" i="12" s="1"/>
  <c r="M14" i="12"/>
  <c r="M15" i="12" s="1"/>
  <c r="M16" i="12" s="1"/>
  <c r="N14" i="12"/>
  <c r="N15" i="12" s="1"/>
  <c r="N16" i="12" s="1"/>
  <c r="J14" i="12"/>
  <c r="J15" i="12" s="1"/>
  <c r="J16" i="12" s="1"/>
  <c r="I14" i="12"/>
  <c r="I15" i="12" s="1"/>
  <c r="I16" i="12" s="1"/>
  <c r="M16" i="13" l="1"/>
  <c r="J16" i="13"/>
  <c r="L16" i="13"/>
  <c r="K16" i="13"/>
  <c r="N16" i="13"/>
  <c r="I16" i="13"/>
  <c r="J13" i="13"/>
  <c r="K13" i="13"/>
  <c r="L13" i="13"/>
  <c r="M13" i="13"/>
  <c r="N13" i="13"/>
  <c r="I13" i="13"/>
  <c r="J16" i="5"/>
  <c r="K16" i="5"/>
  <c r="L16" i="5"/>
  <c r="M16" i="5"/>
  <c r="N16" i="5"/>
  <c r="I16" i="5"/>
  <c r="C45" i="17" l="1"/>
  <c r="K14" i="5" l="1"/>
  <c r="K17" i="5" s="1"/>
  <c r="L14" i="5"/>
  <c r="L17" i="5" s="1"/>
  <c r="M14" i="5"/>
  <c r="M17" i="5" s="1"/>
  <c r="N14" i="5"/>
  <c r="N17" i="5" s="1"/>
  <c r="J14" i="5"/>
  <c r="J17" i="5" s="1"/>
  <c r="I14" i="5"/>
  <c r="I17" i="5" s="1"/>
  <c r="J5" i="4" l="1"/>
  <c r="K6" i="6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J5" i="9" l="1"/>
  <c r="K5" i="11" l="1"/>
  <c r="J5" i="10"/>
  <c r="P6" i="7"/>
  <c r="P6" i="8"/>
  <c r="K8" i="1"/>
  <c r="M6" i="13" l="1"/>
  <c r="N5" i="12"/>
</calcChain>
</file>

<file path=xl/sharedStrings.xml><?xml version="1.0" encoding="utf-8"?>
<sst xmlns="http://schemas.openxmlformats.org/spreadsheetml/2006/main" count="1337" uniqueCount="401">
  <si>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</si>
  <si>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</si>
  <si>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</si>
  <si>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</si>
  <si>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</si>
  <si>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</si>
  <si>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</si>
  <si>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</si>
  <si>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</si>
  <si>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</si>
  <si>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</si>
  <si>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</si>
  <si>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</si>
  <si>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</si>
  <si>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</si>
  <si>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</si>
  <si>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</si>
  <si>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</si>
  <si>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</si>
  <si>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</si>
  <si>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</si>
  <si>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</si>
  <si>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</si>
  <si>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</si>
  <si>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</si>
  <si>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</si>
  <si>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</si>
  <si>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</si>
  <si>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</si>
  <si>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</si>
  <si>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</si>
  <si>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</si>
  <si>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</si>
  <si>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</si>
  <si>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</si>
  <si>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</si>
  <si>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</si>
  <si>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</si>
  <si>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</si>
  <si>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</si>
  <si>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</si>
  <si>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</si>
  <si>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</si>
  <si>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</si>
  <si>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</si>
  <si>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</si>
  <si>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</si>
  <si>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</si>
  <si>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</si>
  <si>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</si>
  <si>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</si>
  <si>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</si>
  <si>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</si>
  <si>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</si>
  <si>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</si>
  <si>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</si>
  <si>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</si>
  <si>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</si>
  <si>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</si>
  <si>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</si>
  <si>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</si>
  <si>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</si>
  <si>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</si>
  <si>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</si>
  <si>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</si>
  <si>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UPDATED</t>
  </si>
  <si>
    <t>SHANGHAI (SHA04)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</si>
  <si>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</si>
  <si>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</si>
  <si>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</si>
  <si>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</si>
  <si>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</si>
  <si>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</si>
  <si>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</si>
  <si>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</si>
  <si>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</si>
  <si>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</si>
  <si>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</si>
  <si>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</si>
  <si>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</si>
  <si>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</si>
  <si>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</si>
  <si>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</si>
  <si>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</si>
  <si>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</si>
  <si>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</si>
  <si>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</si>
  <si>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</si>
  <si>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</si>
  <si>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</si>
  <si>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</si>
  <si>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</si>
  <si>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</si>
  <si>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</si>
  <si>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</si>
  <si>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</si>
  <si>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</si>
  <si>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</si>
  <si>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</si>
  <si>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</si>
  <si>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</si>
  <si>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</si>
  <si>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</si>
  <si>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</si>
  <si>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</si>
  <si>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</si>
  <si>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</si>
  <si>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</si>
  <si>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</si>
  <si>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</si>
  <si>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</si>
  <si>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</si>
  <si>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</si>
  <si>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</si>
  <si>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</si>
  <si>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</si>
  <si>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</si>
  <si>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</si>
  <si>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</si>
  <si>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</si>
  <si>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</si>
  <si>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</si>
  <si>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</si>
  <si>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</si>
  <si>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</si>
  <si>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</si>
  <si>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</si>
  <si>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</si>
  <si>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</si>
  <si>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</si>
  <si>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</si>
  <si>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</si>
  <si>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</si>
  <si>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</si>
  <si>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</si>
  <si>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</si>
  <si>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</si>
  <si>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</si>
  <si>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</si>
  <si>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</si>
  <si>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</si>
  <si>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</si>
  <si>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</si>
  <si>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</si>
  <si>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</si>
  <si>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</si>
  <si>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</si>
  <si>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</si>
  <si>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</si>
  <si>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</si>
  <si>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</si>
  <si>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</si>
  <si>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</si>
  <si>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</si>
  <si>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</si>
  <si>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</si>
  <si>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</si>
  <si>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</si>
  <si>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</si>
  <si>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</si>
  <si>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</si>
  <si>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</si>
  <si>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</si>
  <si>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</si>
  <si>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</si>
  <si>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</si>
  <si>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</si>
  <si>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</si>
  <si>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</si>
  <si>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</si>
  <si>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</si>
  <si>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</si>
  <si>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</si>
  <si>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</si>
  <si>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</si>
  <si>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</si>
  <si>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</si>
  <si>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</si>
  <si>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</si>
  <si>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</si>
  <si>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CY CUT OFF GML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</si>
  <si>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</si>
  <si>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</si>
  <si>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</si>
  <si>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</si>
  <si>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</si>
  <si>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</si>
  <si>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</si>
  <si>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OOCL CHICAGO</t>
  </si>
  <si>
    <t>CY CUT OFF CMIT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</si>
  <si>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</si>
  <si>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</si>
  <si>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</si>
  <si>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</si>
  <si>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</si>
  <si>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</si>
  <si>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</si>
  <si>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</si>
  <si>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</si>
  <si>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</si>
  <si>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</si>
  <si>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CY CUT OFF (CAT LAI)</t>
  </si>
  <si>
    <t>18:00 FRI</t>
  </si>
  <si>
    <t>SHANG HAI</t>
  </si>
  <si>
    <t>LONG BEACH</t>
  </si>
  <si>
    <t xml:space="preserve">OMIT </t>
  </si>
  <si>
    <t>LOS ANGELES / LONG BEACH</t>
  </si>
  <si>
    <t>COSCO SHIPPING DENALI</t>
  </si>
  <si>
    <t>THU</t>
    <phoneticPr fontId="0" type="noConversion"/>
  </si>
  <si>
    <t>COSCO NETHERLANDS</t>
  </si>
  <si>
    <t>ADD. : No 05 Ho Bieu Chanh St, Ward 11, Phu Nhuan District, HCMC, Vietnam.</t>
  </si>
  <si>
    <t>USEC via SHANGHAI/XIAMEN (GME)</t>
  </si>
  <si>
    <t>TBA</t>
  </si>
  <si>
    <t>OOCL SAN FRANCISCO</t>
  </si>
  <si>
    <t xml:space="preserve">UPDATED: </t>
  </si>
  <si>
    <t>BA RIA VUNG TAU
(CMP06)</t>
  </si>
  <si>
    <t>APL GWANGYANG</t>
  </si>
  <si>
    <t>COSCO PORTUGAL</t>
  </si>
  <si>
    <t>061E</t>
  </si>
  <si>
    <t>29 Jul</t>
  </si>
  <si>
    <t>02 Aug</t>
  </si>
  <si>
    <t>05 Aug</t>
  </si>
  <si>
    <t>09 Aug</t>
  </si>
  <si>
    <t>12 Aug</t>
  </si>
  <si>
    <t>16 Aug</t>
  </si>
  <si>
    <t>19 Aug</t>
  </si>
  <si>
    <t>07 Aug</t>
  </si>
  <si>
    <t>14 Aug</t>
  </si>
  <si>
    <t>21 Aug</t>
  </si>
  <si>
    <t>23 Aug</t>
  </si>
  <si>
    <t>28 Jul</t>
  </si>
  <si>
    <t>04 Aug</t>
  </si>
  <si>
    <t>11 Aug</t>
  </si>
  <si>
    <t>18 Aug</t>
  </si>
  <si>
    <t>25 Aug</t>
  </si>
  <si>
    <t>AWE4</t>
  </si>
  <si>
    <t>26 Aug</t>
  </si>
  <si>
    <t>01 Sep</t>
  </si>
  <si>
    <t>02 Sep</t>
  </si>
  <si>
    <t>COSCO DEVELOPMENT</t>
  </si>
  <si>
    <t>08 Aug</t>
  </si>
  <si>
    <t>15 Aug</t>
  </si>
  <si>
    <t>22 Aug</t>
  </si>
  <si>
    <t>29 Aug</t>
  </si>
  <si>
    <t>03 Aug</t>
  </si>
  <si>
    <t>17 Aug</t>
  </si>
  <si>
    <t>24 Aug</t>
  </si>
  <si>
    <t>30 Aug</t>
  </si>
  <si>
    <t>31 Aug</t>
  </si>
  <si>
    <t>28 Aug</t>
  </si>
  <si>
    <t>04 Sep</t>
  </si>
  <si>
    <t>06 Aug</t>
  </si>
  <si>
    <t>13 Aug</t>
  </si>
  <si>
    <t>CMA CGM ANDROMEDA</t>
  </si>
  <si>
    <t>SEATTLE C</t>
  </si>
  <si>
    <t>OOCL OAKLAND</t>
  </si>
  <si>
    <t>049E</t>
  </si>
  <si>
    <t>052E</t>
  </si>
  <si>
    <t>CMA CGM MEXICO</t>
  </si>
  <si>
    <t>CMA CGM JULES VERNE</t>
  </si>
  <si>
    <t>0TUOBE1MA</t>
  </si>
  <si>
    <t>CMA CGM AMERIGO VESPUCCI</t>
  </si>
  <si>
    <t>CMA CGM BRAZIL</t>
  </si>
  <si>
    <t>0TUPPS1MA</t>
  </si>
  <si>
    <t>APL SENTOSA</t>
  </si>
  <si>
    <t>0TUPTS1MA</t>
  </si>
  <si>
    <t>27 Aug</t>
  </si>
  <si>
    <t>03 Sep</t>
  </si>
  <si>
    <t>10 Sep</t>
  </si>
  <si>
    <t>11 Sep</t>
  </si>
  <si>
    <t>05 Sep</t>
  </si>
  <si>
    <t>07 Sep</t>
  </si>
  <si>
    <t>12 Sep</t>
  </si>
  <si>
    <t>14 Sep</t>
  </si>
  <si>
    <t>08 Sep</t>
  </si>
  <si>
    <t>09 Sep</t>
  </si>
  <si>
    <t>15 Sep</t>
  </si>
  <si>
    <t>16 Sep</t>
  </si>
  <si>
    <t>18 Sep</t>
  </si>
  <si>
    <t>19 Sep</t>
  </si>
  <si>
    <t>06 Sep</t>
  </si>
  <si>
    <t>13 Sep</t>
  </si>
  <si>
    <t>20 Sep</t>
  </si>
  <si>
    <t>21 Sep</t>
  </si>
  <si>
    <t>OOCL KOREA</t>
  </si>
  <si>
    <t>039E</t>
  </si>
  <si>
    <t>COSCO HOPE</t>
  </si>
  <si>
    <t>050E</t>
  </si>
  <si>
    <t>OOCL BRUSSELS</t>
  </si>
  <si>
    <t>OOCL POLAND</t>
  </si>
  <si>
    <t>031E</t>
  </si>
  <si>
    <t>22 Sep</t>
  </si>
  <si>
    <t>EVER FAR</t>
  </si>
  <si>
    <t>EVER FAITH</t>
  </si>
  <si>
    <t>EVER FULL</t>
  </si>
  <si>
    <t>1071E</t>
  </si>
  <si>
    <t>20 Aug</t>
  </si>
  <si>
    <t>23 Sep</t>
  </si>
  <si>
    <t>016E</t>
  </si>
  <si>
    <t>CMA CGM OSIRIS</t>
  </si>
  <si>
    <t>0MBC5E1MA</t>
  </si>
  <si>
    <t>CMA CGM APOLLON</t>
  </si>
  <si>
    <t>0MBC7E1MA</t>
  </si>
  <si>
    <t>25 Sep</t>
  </si>
  <si>
    <t>TITAN</t>
  </si>
  <si>
    <t>TOKYO TRIUMPH</t>
  </si>
  <si>
    <t>1163E</t>
  </si>
  <si>
    <t>27 Sep</t>
  </si>
  <si>
    <t>28 Sep</t>
  </si>
  <si>
    <t>SHANG HAI
(SHA08)</t>
  </si>
  <si>
    <t>COSCO AUCKLAND</t>
  </si>
  <si>
    <t>COSCO ISTANBUL</t>
  </si>
  <si>
    <t>144N</t>
  </si>
  <si>
    <t>APL COLUMBUS</t>
  </si>
  <si>
    <t>167E</t>
  </si>
  <si>
    <t>084E</t>
  </si>
  <si>
    <t>COSCO SHIPPING ANDES</t>
  </si>
  <si>
    <t>COSCO SPAIN</t>
  </si>
  <si>
    <t>024E</t>
  </si>
  <si>
    <t>028E</t>
  </si>
  <si>
    <t>CMA CGM CHILE</t>
  </si>
  <si>
    <t>CMA CGM A. LINCOLN</t>
  </si>
  <si>
    <t>0TUOJE1MA</t>
  </si>
  <si>
    <t>0TUONE1MA</t>
  </si>
  <si>
    <t>0TUORE1MA</t>
  </si>
  <si>
    <t>COSCO PACIFIC</t>
  </si>
  <si>
    <t>077S</t>
  </si>
  <si>
    <t>CMA CGM T. JEFFERSON</t>
  </si>
  <si>
    <t>0TUPXS1MA</t>
  </si>
  <si>
    <t>0TUQ1S1MA</t>
  </si>
  <si>
    <t>CMA CGM MAGELLAN</t>
  </si>
  <si>
    <t>0TUQ5S1MA</t>
  </si>
  <si>
    <t>17 Sep</t>
  </si>
  <si>
    <t>24 Sep</t>
  </si>
  <si>
    <t>01 Oct</t>
  </si>
  <si>
    <t>02 Oct</t>
  </si>
  <si>
    <t>26 Sep</t>
  </si>
  <si>
    <t>03 Oct</t>
  </si>
  <si>
    <t>05 Oct</t>
  </si>
  <si>
    <t>29 Sep</t>
  </si>
  <si>
    <t>30 Sep</t>
  </si>
  <si>
    <t>06 Oct</t>
  </si>
  <si>
    <t>07 Oct</t>
  </si>
  <si>
    <t>09 Oct</t>
  </si>
  <si>
    <t>10 Oct</t>
  </si>
  <si>
    <t>04 Oct</t>
  </si>
  <si>
    <t>11 Oct</t>
  </si>
  <si>
    <t>12 Oct</t>
  </si>
  <si>
    <t>OOCL BERLIN</t>
  </si>
  <si>
    <t>042E</t>
  </si>
  <si>
    <t>COSCO SHIPPING PEONY</t>
  </si>
  <si>
    <t>020E</t>
  </si>
  <si>
    <t>14 Oct</t>
  </si>
  <si>
    <t>13 Oct</t>
  </si>
  <si>
    <t>1072E</t>
  </si>
  <si>
    <t>1073E</t>
  </si>
  <si>
    <t>EVER FAST</t>
  </si>
  <si>
    <t>1074E</t>
  </si>
  <si>
    <t>EVER FASHION</t>
  </si>
  <si>
    <t>1075E</t>
  </si>
  <si>
    <t>20 Oct</t>
  </si>
  <si>
    <t>21 Oct</t>
  </si>
  <si>
    <t>COSCO SHIPPING LOTUS</t>
  </si>
  <si>
    <t>CMA CGM ADONIS</t>
  </si>
  <si>
    <t>0MBCBE1MA</t>
  </si>
  <si>
    <t>17 Oct</t>
  </si>
  <si>
    <t>18 Oct</t>
  </si>
  <si>
    <t>19 Oct</t>
  </si>
  <si>
    <t>16 Oct</t>
  </si>
  <si>
    <t>23 Oct</t>
  </si>
  <si>
    <t>1162E</t>
  </si>
  <si>
    <t>TEXAS TRIUMPH</t>
  </si>
  <si>
    <t>EVER FORWARD</t>
  </si>
  <si>
    <t>1164E</t>
  </si>
  <si>
    <t>1165E</t>
  </si>
  <si>
    <t>TAURUS</t>
  </si>
  <si>
    <t>1166E</t>
  </si>
  <si>
    <t>14/7/2022</t>
  </si>
  <si>
    <t>XIN NAN SHA</t>
  </si>
  <si>
    <t>440E</t>
  </si>
  <si>
    <t>XIN WEI HAI</t>
  </si>
  <si>
    <t>146E</t>
  </si>
  <si>
    <t>COSCO VENICE</t>
  </si>
  <si>
    <t>058E</t>
  </si>
  <si>
    <t>057E</t>
  </si>
  <si>
    <t>14/07/2022</t>
  </si>
  <si>
    <t>CMA CGM SAMSON</t>
  </si>
  <si>
    <t>CMA CGM FIGARO</t>
  </si>
  <si>
    <t>027E</t>
  </si>
  <si>
    <t>CMA CGM TANCREDI</t>
  </si>
  <si>
    <t>032E</t>
  </si>
  <si>
    <t>XIN NAN TONG</t>
  </si>
  <si>
    <t>074N</t>
  </si>
  <si>
    <t>440N</t>
  </si>
  <si>
    <t>APL CHONGQING</t>
  </si>
  <si>
    <t>0TN7PS1MA</t>
  </si>
  <si>
    <t>0TN7TS1MA</t>
  </si>
  <si>
    <t>0TN7XS1MA</t>
  </si>
  <si>
    <t>014E</t>
  </si>
  <si>
    <t>111E</t>
  </si>
  <si>
    <t>0TN7RS1MA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</si>
</sst>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4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10.5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b/>
      <sz val="15"/>
      <color rgb="FF0000FF"/>
      <name val="Palatino Linotype"/>
      <family val="1"/>
    </font>
    <font>
      <b/>
      <sz val="9"/>
      <color rgb="FF0000FF"/>
      <name val="Palatino Linotype"/>
      <family val="1"/>
    </font>
    <font>
      <sz val="9"/>
      <color rgb="FF0000FF"/>
      <name val="Palatino Linotype"/>
      <family val="1"/>
    </font>
    <font>
      <b/>
      <sz val="12"/>
      <color rgb="FFFF0000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sz val="12"/>
      <color rgb="FF0000FF"/>
      <name val="Palatino Linotype"/>
      <family val="1"/>
    </font>
    <font>
      <sz val="11"/>
      <color rgb="FFFF000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6" fillId="0" borderId="0"/>
    <xf numFmtId="173" fontId="35" fillId="0" borderId="0">
      <alignment vertical="center"/>
    </xf>
    <xf numFmtId="173" fontId="115" fillId="0" borderId="0">
      <alignment vertical="center"/>
    </xf>
    <xf numFmtId="173" fontId="7" fillId="0" borderId="0"/>
    <xf numFmtId="168" fontId="119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6" fillId="0" borderId="0">
      <alignment vertical="center"/>
    </xf>
    <xf numFmtId="0" fontId="120" fillId="0" borderId="0"/>
    <xf numFmtId="178" fontId="30" fillId="0" borderId="0"/>
    <xf numFmtId="0" fontId="124" fillId="11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30" fillId="0" borderId="0"/>
    <xf numFmtId="0" fontId="125" fillId="12" borderId="0" applyNumberFormat="0" applyBorder="0" applyAlignment="0" applyProtection="0">
      <alignment vertical="center"/>
    </xf>
    <xf numFmtId="0" fontId="127" fillId="13" borderId="40" applyNumberFormat="0" applyAlignment="0" applyProtection="0">
      <alignment vertical="center"/>
    </xf>
    <xf numFmtId="0" fontId="124" fillId="10" borderId="0" applyNumberFormat="0" applyBorder="0" applyAlignment="0" applyProtection="0">
      <alignment vertical="center"/>
    </xf>
    <xf numFmtId="0" fontId="30" fillId="0" borderId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3" fillId="9" borderId="0" applyNumberFormat="0" applyBorder="0" applyAlignment="0" applyProtection="0"/>
    <xf numFmtId="0" fontId="124" fillId="14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30" fillId="0" borderId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4" fillId="15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4" fillId="17" borderId="0" applyNumberFormat="0" applyBorder="0" applyAlignment="0" applyProtection="0">
      <alignment vertical="center"/>
    </xf>
    <xf numFmtId="0" fontId="124" fillId="18" borderId="0" applyNumberFormat="0" applyBorder="0" applyAlignment="0" applyProtection="0">
      <alignment vertical="center"/>
    </xf>
    <xf numFmtId="0" fontId="124" fillId="19" borderId="0" applyNumberFormat="0" applyBorder="0" applyAlignment="0" applyProtection="0">
      <alignment vertical="center"/>
    </xf>
    <xf numFmtId="0" fontId="124" fillId="9" borderId="0" applyNumberFormat="0" applyBorder="0" applyAlignment="0" applyProtection="0">
      <alignment vertical="center"/>
    </xf>
    <xf numFmtId="0" fontId="124" fillId="15" borderId="0" applyNumberFormat="0" applyBorder="0" applyAlignment="0" applyProtection="0">
      <alignment vertical="center"/>
    </xf>
    <xf numFmtId="0" fontId="124" fillId="20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23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178" fontId="5" fillId="0" borderId="0"/>
    <xf numFmtId="0" fontId="130" fillId="0" borderId="41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20" fillId="0" borderId="0"/>
    <xf numFmtId="0" fontId="30" fillId="0" borderId="0"/>
    <xf numFmtId="0" fontId="30" fillId="0" borderId="0"/>
    <xf numFmtId="180" fontId="126" fillId="0" borderId="0"/>
    <xf numFmtId="0" fontId="123" fillId="9" borderId="0" applyNumberFormat="0" applyBorder="0" applyAlignment="0" applyProtection="0"/>
    <xf numFmtId="180" fontId="126" fillId="0" borderId="0"/>
    <xf numFmtId="180" fontId="126" fillId="0" borderId="0"/>
    <xf numFmtId="180" fontId="126" fillId="0" borderId="0"/>
    <xf numFmtId="180" fontId="126" fillId="0" borderId="0"/>
    <xf numFmtId="180" fontId="121" fillId="0" borderId="0"/>
    <xf numFmtId="0" fontId="38" fillId="0" borderId="0"/>
    <xf numFmtId="0" fontId="131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32" fillId="14" borderId="0" applyNumberFormat="0" applyBorder="0" applyAlignment="0" applyProtection="0">
      <alignment vertical="center"/>
    </xf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33" fillId="0" borderId="0" applyNumberFormat="0" applyFill="0" applyBorder="0" applyAlignment="0" applyProtection="0">
      <alignment vertical="center"/>
    </xf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2" fillId="24" borderId="0" applyNumberFormat="0" applyBorder="0" applyAlignment="0" applyProtection="0">
      <alignment vertical="center"/>
    </xf>
    <xf numFmtId="0" fontId="122" fillId="25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26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42" applyNumberFormat="0" applyFill="0" applyAlignment="0" applyProtection="0">
      <alignment vertical="center"/>
    </xf>
    <xf numFmtId="0" fontId="136" fillId="0" borderId="43" applyNumberFormat="0" applyFill="0" applyAlignment="0" applyProtection="0">
      <alignment vertical="center"/>
    </xf>
    <xf numFmtId="0" fontId="129" fillId="0" borderId="44" applyNumberFormat="0" applyFill="0" applyAlignment="0" applyProtection="0">
      <alignment vertical="center"/>
    </xf>
    <xf numFmtId="0" fontId="137" fillId="0" borderId="0" applyNumberFormat="0" applyFill="0" applyBorder="0" applyAlignment="0" applyProtection="0"/>
    <xf numFmtId="0" fontId="138" fillId="27" borderId="45" applyNumberFormat="0" applyAlignment="0" applyProtection="0">
      <alignment vertical="center"/>
    </xf>
    <xf numFmtId="0" fontId="124" fillId="28" borderId="46" applyNumberFormat="0" applyFont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11" borderId="40" applyNumberFormat="0" applyAlignment="0" applyProtection="0">
      <alignment vertical="center"/>
    </xf>
    <xf numFmtId="0" fontId="141" fillId="13" borderId="47" applyNumberFormat="0" applyAlignment="0" applyProtection="0">
      <alignment vertical="center"/>
    </xf>
    <xf numFmtId="0" fontId="142" fillId="0" borderId="48" applyNumberFormat="0" applyFill="0" applyAlignment="0" applyProtection="0">
      <alignment vertical="center"/>
    </xf>
    <xf numFmtId="173" fontId="4" fillId="0" borderId="0"/>
    <xf numFmtId="0" fontId="143" fillId="0" borderId="0"/>
    <xf numFmtId="178" fontId="3" fillId="0" borderId="0"/>
    <xf numFmtId="0" fontId="3" fillId="0" borderId="0"/>
    <xf numFmtId="0" fontId="143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4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4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" fillId="0" borderId="0">
      <alignment vertical="center"/>
    </xf>
    <xf numFmtId="183" fontId="146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5" fillId="0" borderId="0"/>
  </cellStyleXfs>
  <cellXfs count="779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0" fontId="18" fillId="0" borderId="0" xfId="12" applyFont="1"/>
    <xf numFmtId="0" fontId="40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5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67" fillId="0" borderId="0" xfId="2" applyNumberFormat="1" applyFont="1" applyFill="1" applyAlignment="1" applyProtection="1">
      <alignment horizontal="left"/>
    </xf>
    <xf numFmtId="0" fontId="19" fillId="0" borderId="0" xfId="6" applyFont="1" applyBorder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0" fontId="13" fillId="0" borderId="0" xfId="6" applyFont="1" applyFill="1"/>
    <xf numFmtId="0" fontId="17" fillId="0" borderId="0" xfId="6" applyFont="1" applyFill="1"/>
    <xf numFmtId="0" fontId="45" fillId="0" borderId="0" xfId="6" applyFont="1" applyFill="1" applyBorder="1" applyAlignment="1">
      <alignment horizontal="center"/>
    </xf>
    <xf numFmtId="0" fontId="47" fillId="0" borderId="0" xfId="0" applyFont="1" applyFill="1"/>
    <xf numFmtId="0" fontId="44" fillId="0" borderId="0" xfId="0" applyFont="1" applyFill="1"/>
    <xf numFmtId="0" fontId="48" fillId="0" borderId="0" xfId="0" applyFont="1" applyFill="1" applyAlignment="1">
      <alignment horizontal="right"/>
    </xf>
    <xf numFmtId="0" fontId="37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49" fillId="0" borderId="0" xfId="0" applyFont="1" applyFill="1"/>
    <xf numFmtId="0" fontId="50" fillId="0" borderId="0" xfId="0" applyFont="1" applyFill="1"/>
    <xf numFmtId="0" fontId="12" fillId="0" borderId="0" xfId="6" applyFont="1" applyFill="1" applyAlignment="1">
      <alignment vertical="center"/>
    </xf>
    <xf numFmtId="0" fontId="40" fillId="0" borderId="0" xfId="12" applyFont="1" applyFill="1" applyAlignment="1">
      <alignment horizontal="right" vertical="center"/>
    </xf>
    <xf numFmtId="1" fontId="42" fillId="0" borderId="0" xfId="12" applyNumberFormat="1" applyFont="1" applyFill="1" applyBorder="1" applyAlignment="1">
      <alignment horizontal="left" vertical="center"/>
    </xf>
    <xf numFmtId="0" fontId="51" fillId="0" borderId="0" xfId="12" applyFont="1" applyFill="1" applyAlignment="1">
      <alignment vertical="center"/>
    </xf>
    <xf numFmtId="0" fontId="52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3" fillId="0" borderId="0" xfId="6" applyFont="1" applyFill="1" applyAlignment="1">
      <alignment vertical="center"/>
    </xf>
    <xf numFmtId="0" fontId="43" fillId="0" borderId="0" xfId="9" applyFont="1" applyFill="1" applyAlignment="1">
      <alignment horizontal="left" vertical="center"/>
    </xf>
    <xf numFmtId="0" fontId="54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5" fillId="0" borderId="0" xfId="6" applyFont="1" applyFill="1"/>
    <xf numFmtId="0" fontId="54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1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58" fillId="0" borderId="0" xfId="7" applyFont="1" applyFill="1" applyAlignment="1">
      <alignment horizontal="centerContinuous"/>
    </xf>
    <xf numFmtId="0" fontId="36" fillId="0" borderId="0" xfId="8" applyFont="1" applyFill="1"/>
    <xf numFmtId="0" fontId="56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57" fillId="0" borderId="0" xfId="7" applyFont="1" applyFill="1"/>
    <xf numFmtId="0" fontId="28" fillId="0" borderId="0" xfId="7" applyFont="1" applyFill="1" applyBorder="1" applyAlignment="1">
      <alignment horizontal="center"/>
    </xf>
    <xf numFmtId="0" fontId="59" fillId="0" borderId="0" xfId="7" applyFont="1" applyFill="1" applyBorder="1" applyAlignment="1">
      <alignment horizontal="centerContinuous"/>
    </xf>
    <xf numFmtId="0" fontId="59" fillId="0" borderId="0" xfId="7" applyFont="1" applyFill="1"/>
    <xf numFmtId="0" fontId="69" fillId="0" borderId="0" xfId="6" applyFont="1" applyFill="1" applyBorder="1" applyAlignment="1">
      <alignment horizontal="right"/>
    </xf>
    <xf numFmtId="0" fontId="79" fillId="0" borderId="0" xfId="0" applyFont="1" applyFill="1"/>
    <xf numFmtId="0" fontId="81" fillId="0" borderId="0" xfId="0" applyFont="1" applyFill="1"/>
    <xf numFmtId="0" fontId="39" fillId="0" borderId="0" xfId="2" applyFont="1" applyFill="1" applyAlignment="1" applyProtection="1"/>
    <xf numFmtId="0" fontId="61" fillId="0" borderId="0" xfId="0" applyFont="1" applyFill="1"/>
    <xf numFmtId="0" fontId="53" fillId="0" borderId="0" xfId="0" applyFont="1" applyFill="1"/>
    <xf numFmtId="0" fontId="73" fillId="0" borderId="0" xfId="0" applyFont="1" applyFill="1"/>
    <xf numFmtId="0" fontId="74" fillId="0" borderId="0" xfId="0" applyFont="1" applyFill="1"/>
    <xf numFmtId="0" fontId="80" fillId="0" borderId="0" xfId="6" applyFont="1" applyFill="1" applyBorder="1" applyAlignment="1">
      <alignment horizontal="center"/>
    </xf>
    <xf numFmtId="0" fontId="82" fillId="0" borderId="0" xfId="0" applyFont="1" applyFill="1"/>
    <xf numFmtId="0" fontId="83" fillId="0" borderId="0" xfId="2" applyFont="1" applyFill="1" applyAlignment="1" applyProtection="1"/>
    <xf numFmtId="0" fontId="84" fillId="0" borderId="0" xfId="0" applyFont="1" applyFill="1"/>
    <xf numFmtId="0" fontId="85" fillId="0" borderId="0" xfId="0" applyFont="1" applyFill="1"/>
    <xf numFmtId="0" fontId="78" fillId="0" borderId="0" xfId="0" applyFont="1" applyFill="1" applyAlignment="1">
      <alignment horizontal="right"/>
    </xf>
    <xf numFmtId="0" fontId="43" fillId="0" borderId="0" xfId="9" applyFont="1" applyFill="1" applyAlignment="1">
      <alignment vertical="center"/>
    </xf>
    <xf numFmtId="0" fontId="43" fillId="0" borderId="0" xfId="9" applyFont="1" applyFill="1" applyBorder="1" applyAlignment="1">
      <alignment vertical="center"/>
    </xf>
    <xf numFmtId="0" fontId="76" fillId="0" borderId="0" xfId="9" applyFont="1" applyFill="1" applyBorder="1" applyAlignment="1">
      <alignment vertical="center"/>
    </xf>
    <xf numFmtId="0" fontId="77" fillId="0" borderId="0" xfId="9" applyFont="1" applyFill="1" applyBorder="1" applyAlignment="1">
      <alignment vertical="center"/>
    </xf>
    <xf numFmtId="0" fontId="87" fillId="0" borderId="0" xfId="6" applyFont="1" applyFill="1" applyAlignment="1">
      <alignment vertical="center"/>
    </xf>
    <xf numFmtId="0" fontId="75" fillId="0" borderId="0" xfId="6" applyFont="1" applyFill="1" applyAlignment="1">
      <alignment vertical="center"/>
    </xf>
    <xf numFmtId="0" fontId="75" fillId="0" borderId="0" xfId="6" applyFont="1" applyFill="1"/>
    <xf numFmtId="0" fontId="39" fillId="0" borderId="3" xfId="2" applyFont="1" applyFill="1" applyBorder="1" applyAlignment="1" applyProtection="1"/>
    <xf numFmtId="0" fontId="73" fillId="0" borderId="3" xfId="0" applyFont="1" applyFill="1" applyBorder="1"/>
    <xf numFmtId="0" fontId="74" fillId="0" borderId="3" xfId="0" applyFont="1" applyFill="1" applyBorder="1"/>
    <xf numFmtId="0" fontId="74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Border="1" applyAlignment="1">
      <alignment horizontal="center" vertical="center"/>
    </xf>
    <xf numFmtId="16" fontId="63" fillId="2" borderId="0" xfId="7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Fill="1" applyBorder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 applyProtection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0" fontId="12" fillId="0" borderId="0" xfId="12" applyFont="1" applyFill="1" applyBorder="1" applyAlignment="1">
      <alignment horizont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166" fontId="100" fillId="4" borderId="1" xfId="0" applyNumberFormat="1" applyFont="1" applyFill="1" applyBorder="1" applyAlignment="1">
      <alignment horizontal="center" vertical="center"/>
    </xf>
    <xf numFmtId="0" fontId="48" fillId="0" borderId="0" xfId="0" applyFont="1" applyAlignment="1"/>
    <xf numFmtId="0" fontId="103" fillId="0" borderId="0" xfId="0" applyFont="1" applyAlignment="1"/>
    <xf numFmtId="0" fontId="104" fillId="0" borderId="0" xfId="0" applyFont="1" applyFill="1"/>
    <xf numFmtId="0" fontId="105" fillId="0" borderId="0" xfId="6" applyFont="1" applyFill="1" applyBorder="1" applyAlignment="1">
      <alignment horizontal="left"/>
    </xf>
    <xf numFmtId="0" fontId="106" fillId="0" borderId="0" xfId="0" applyFont="1" applyAlignment="1"/>
    <xf numFmtId="0" fontId="107" fillId="0" borderId="0" xfId="0" applyFont="1" applyFill="1" applyAlignment="1">
      <alignment horizontal="right"/>
    </xf>
    <xf numFmtId="0" fontId="108" fillId="0" borderId="0" xfId="2" applyFont="1" applyFill="1" applyAlignment="1" applyProtection="1"/>
    <xf numFmtId="171" fontId="69" fillId="0" borderId="0" xfId="6" applyNumberFormat="1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left" vertical="center"/>
    </xf>
    <xf numFmtId="0" fontId="61" fillId="0" borderId="0" xfId="0" applyFont="1" applyAlignment="1"/>
    <xf numFmtId="0" fontId="96" fillId="0" borderId="0" xfId="2" applyFont="1" applyAlignment="1" applyProtection="1">
      <alignment horizontal="center" vertical="center"/>
    </xf>
    <xf numFmtId="0" fontId="96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6" fillId="0" borderId="0" xfId="6" applyFont="1" applyFill="1" applyBorder="1" applyAlignment="1">
      <alignment horizontal="left" vertical="center"/>
    </xf>
    <xf numFmtId="0" fontId="80" fillId="0" borderId="0" xfId="6" applyFont="1" applyFill="1" applyBorder="1" applyAlignment="1">
      <alignment horizontal="center" vertical="center"/>
    </xf>
    <xf numFmtId="0" fontId="101" fillId="0" borderId="0" xfId="2" applyFont="1" applyFill="1" applyAlignment="1" applyProtection="1">
      <alignment horizontal="right" vertical="center"/>
    </xf>
    <xf numFmtId="0" fontId="102" fillId="0" borderId="0" xfId="2" applyFont="1" applyFill="1" applyAlignment="1" applyProtection="1">
      <alignment vertical="center"/>
    </xf>
    <xf numFmtId="0" fontId="111" fillId="6" borderId="1" xfId="0" applyFont="1" applyFill="1" applyBorder="1" applyAlignment="1">
      <alignment horizontal="center" vertical="center"/>
    </xf>
    <xf numFmtId="20" fontId="111" fillId="6" borderId="1" xfId="0" applyNumberFormat="1" applyFont="1" applyFill="1" applyBorder="1" applyAlignment="1">
      <alignment horizontal="center" vertical="center"/>
    </xf>
    <xf numFmtId="0" fontId="112" fillId="0" borderId="1" xfId="0" applyFont="1" applyBorder="1" applyAlignment="1">
      <alignment vertical="center"/>
    </xf>
    <xf numFmtId="0" fontId="112" fillId="0" borderId="1" xfId="0" applyFont="1" applyBorder="1" applyAlignment="1">
      <alignment horizontal="center" vertical="center"/>
    </xf>
    <xf numFmtId="16" fontId="113" fillId="0" borderId="35" xfId="7" applyNumberFormat="1" applyFont="1" applyBorder="1" applyAlignment="1">
      <alignment horizontal="left"/>
    </xf>
    <xf numFmtId="49" fontId="113" fillId="0" borderId="35" xfId="7" applyNumberFormat="1" applyFont="1" applyBorder="1" applyAlignment="1">
      <alignment horizontal="center"/>
    </xf>
    <xf numFmtId="0" fontId="114" fillId="0" borderId="0" xfId="0" applyFont="1"/>
    <xf numFmtId="0" fontId="11" fillId="0" borderId="1" xfId="0" applyFont="1" applyFill="1" applyBorder="1" applyAlignment="1">
      <alignment horizontal="center" vertical="center"/>
    </xf>
    <xf numFmtId="49" fontId="113" fillId="0" borderId="35" xfId="7" quotePrefix="1" applyNumberFormat="1" applyFont="1" applyBorder="1" applyAlignment="1">
      <alignment horizontal="center"/>
    </xf>
    <xf numFmtId="164" fontId="96" fillId="0" borderId="0" xfId="2" applyNumberFormat="1" applyFont="1" applyFill="1" applyAlignment="1" applyProtection="1">
      <alignment horizontal="left"/>
    </xf>
    <xf numFmtId="166" fontId="63" fillId="2" borderId="37" xfId="0" applyNumberFormat="1" applyFont="1" applyFill="1" applyBorder="1" applyAlignment="1">
      <alignment horizontal="center" vertical="center"/>
    </xf>
    <xf numFmtId="0" fontId="117" fillId="0" borderId="8" xfId="0" applyFont="1" applyFill="1" applyBorder="1" applyAlignment="1" applyProtection="1">
      <alignment horizontal="center" vertical="center"/>
    </xf>
    <xf numFmtId="166" fontId="63" fillId="0" borderId="37" xfId="0" applyNumberFormat="1" applyFont="1" applyFill="1" applyBorder="1" applyAlignment="1">
      <alignment horizontal="center" vertical="center"/>
    </xf>
    <xf numFmtId="169" fontId="19" fillId="2" borderId="37" xfId="10" applyNumberFormat="1" applyFont="1" applyFill="1" applyBorder="1" applyAlignment="1">
      <alignment horizontal="center" vertical="center"/>
    </xf>
    <xf numFmtId="175" fontId="19" fillId="2" borderId="37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100" fillId="2" borderId="3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17" fillId="0" borderId="0" xfId="0" applyFont="1" applyFill="1" applyBorder="1" applyAlignment="1" applyProtection="1">
      <alignment horizontal="center" vertical="center"/>
    </xf>
    <xf numFmtId="169" fontId="19" fillId="0" borderId="37" xfId="1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horizontal="left" vertical="center"/>
    </xf>
    <xf numFmtId="0" fontId="117" fillId="0" borderId="8" xfId="0" applyFont="1" applyBorder="1" applyAlignment="1">
      <alignment horizontal="center" vertical="center"/>
    </xf>
    <xf numFmtId="16" fontId="113" fillId="0" borderId="35" xfId="7" applyNumberFormat="1" applyFont="1" applyFill="1" applyBorder="1" applyAlignment="1">
      <alignment horizontal="left"/>
    </xf>
    <xf numFmtId="172" fontId="113" fillId="0" borderId="35" xfId="7" applyNumberFormat="1" applyFont="1" applyFill="1" applyBorder="1" applyAlignment="1">
      <alignment horizontal="center"/>
    </xf>
    <xf numFmtId="16" fontId="113" fillId="0" borderId="35" xfId="7" applyNumberFormat="1" applyFont="1" applyFill="1" applyBorder="1" applyAlignment="1">
      <alignment horizontal="center"/>
    </xf>
    <xf numFmtId="0" fontId="117" fillId="0" borderId="3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7" fillId="0" borderId="57" xfId="0" applyFont="1" applyBorder="1"/>
    <xf numFmtId="166" fontId="148" fillId="0" borderId="52" xfId="0" applyNumberFormat="1" applyFont="1" applyBorder="1" applyAlignment="1">
      <alignment horizontal="center" vertical="center"/>
    </xf>
    <xf numFmtId="0" fontId="150" fillId="3" borderId="37" xfId="0" applyFont="1" applyFill="1" applyBorder="1" applyAlignment="1">
      <alignment horizontal="center" vertical="center"/>
    </xf>
    <xf numFmtId="0" fontId="150" fillId="3" borderId="37" xfId="14" applyFont="1" applyFill="1" applyBorder="1" applyAlignment="1" applyProtection="1">
      <alignment horizontal="center" vertical="center"/>
    </xf>
    <xf numFmtId="0" fontId="150" fillId="3" borderId="52" xfId="0" applyFont="1" applyFill="1" applyBorder="1" applyAlignment="1">
      <alignment horizontal="center" vertical="center"/>
    </xf>
    <xf numFmtId="0" fontId="150" fillId="3" borderId="52" xfId="14" applyFont="1" applyFill="1" applyBorder="1" applyAlignment="1" applyProtection="1">
      <alignment horizontal="center" vertical="center"/>
    </xf>
    <xf numFmtId="167" fontId="150" fillId="3" borderId="37" xfId="14" applyNumberFormat="1" applyFont="1" applyFill="1" applyBorder="1" applyAlignment="1" applyProtection="1">
      <alignment horizontal="center" vertical="center"/>
    </xf>
    <xf numFmtId="167" fontId="150" fillId="3" borderId="52" xfId="14" applyNumberFormat="1" applyFont="1" applyFill="1" applyBorder="1" applyAlignment="1" applyProtection="1">
      <alignment horizontal="center" vertical="center"/>
    </xf>
    <xf numFmtId="0" fontId="152" fillId="3" borderId="37" xfId="0" applyFont="1" applyFill="1" applyBorder="1" applyAlignment="1">
      <alignment horizontal="center" vertical="center"/>
    </xf>
    <xf numFmtId="0" fontId="152" fillId="3" borderId="52" xfId="0" applyFont="1" applyFill="1" applyBorder="1" applyAlignment="1">
      <alignment horizontal="center" vertical="center"/>
    </xf>
    <xf numFmtId="0" fontId="156" fillId="0" borderId="57" xfId="0" applyFont="1" applyBorder="1" applyAlignment="1">
      <alignment horizontal="left" vertical="center"/>
    </xf>
    <xf numFmtId="169" fontId="156" fillId="0" borderId="37" xfId="0" applyNumberFormat="1" applyFont="1" applyBorder="1" applyAlignment="1">
      <alignment horizontal="center" vertical="center"/>
    </xf>
    <xf numFmtId="166" fontId="157" fillId="0" borderId="37" xfId="0" applyNumberFormat="1" applyFont="1" applyBorder="1" applyAlignment="1">
      <alignment horizontal="center" vertical="center"/>
    </xf>
    <xf numFmtId="0" fontId="147" fillId="0" borderId="37" xfId="0" applyFont="1" applyBorder="1" applyAlignment="1">
      <alignment horizontal="center"/>
    </xf>
    <xf numFmtId="20" fontId="152" fillId="3" borderId="37" xfId="0" applyNumberFormat="1" applyFont="1" applyFill="1" applyBorder="1" applyAlignment="1">
      <alignment horizontal="center" vertical="center"/>
    </xf>
    <xf numFmtId="20" fontId="152" fillId="3" borderId="52" xfId="0" applyNumberFormat="1" applyFont="1" applyFill="1" applyBorder="1" applyAlignment="1">
      <alignment horizontal="center" vertical="center"/>
    </xf>
    <xf numFmtId="0" fontId="159" fillId="2" borderId="0" xfId="12" applyFont="1" applyFill="1" applyAlignment="1">
      <alignment vertical="center"/>
    </xf>
    <xf numFmtId="0" fontId="161" fillId="2" borderId="0" xfId="12" applyFont="1" applyFill="1" applyAlignment="1">
      <alignment vertical="center"/>
    </xf>
    <xf numFmtId="0" fontId="162" fillId="2" borderId="0" xfId="12" applyFont="1" applyFill="1" applyBorder="1" applyAlignment="1">
      <alignment horizontal="center" vertical="center"/>
    </xf>
    <xf numFmtId="0" fontId="163" fillId="2" borderId="0" xfId="12" applyFont="1" applyFill="1" applyAlignment="1">
      <alignment vertical="center"/>
    </xf>
    <xf numFmtId="164" fontId="164" fillId="0" borderId="0" xfId="2" applyNumberFormat="1" applyFont="1" applyFill="1" applyAlignment="1" applyProtection="1">
      <alignment horizontal="left"/>
    </xf>
    <xf numFmtId="0" fontId="153" fillId="0" borderId="0" xfId="6" applyFont="1" applyBorder="1" applyAlignment="1">
      <alignment horizontal="right"/>
    </xf>
    <xf numFmtId="0" fontId="153" fillId="0" borderId="0" xfId="6" applyFont="1" applyBorder="1" applyAlignment="1">
      <alignment horizontal="right" vertical="center"/>
    </xf>
    <xf numFmtId="0" fontId="151" fillId="2" borderId="0" xfId="12" applyFont="1" applyFill="1" applyBorder="1" applyAlignment="1">
      <alignment horizontal="centerContinuous" vertical="center"/>
    </xf>
    <xf numFmtId="0" fontId="151" fillId="2" borderId="0" xfId="12" applyFont="1" applyFill="1" applyBorder="1" applyAlignment="1">
      <alignment horizontal="left" vertical="center"/>
    </xf>
    <xf numFmtId="0" fontId="165" fillId="0" borderId="0" xfId="12" applyFont="1" applyFill="1"/>
    <xf numFmtId="0" fontId="159" fillId="0" borderId="0" xfId="12" applyFont="1" applyFill="1"/>
    <xf numFmtId="0" fontId="159" fillId="0" borderId="0" xfId="12" applyFont="1" applyFill="1" applyAlignment="1">
      <alignment horizontal="center"/>
    </xf>
    <xf numFmtId="0" fontId="159" fillId="2" borderId="0" xfId="12" applyFont="1" applyFill="1"/>
    <xf numFmtId="0" fontId="166" fillId="0" borderId="0" xfId="12" applyFont="1" applyFill="1" applyAlignment="1">
      <alignment horizontal="center" vertical="center"/>
    </xf>
    <xf numFmtId="0" fontId="166" fillId="2" borderId="0" xfId="12" applyFont="1" applyFill="1" applyAlignment="1">
      <alignment horizontal="center" vertical="center"/>
    </xf>
    <xf numFmtId="0" fontId="166" fillId="2" borderId="0" xfId="12" applyFont="1" applyFill="1" applyBorder="1" applyAlignment="1">
      <alignment horizontal="center" vertical="center"/>
    </xf>
    <xf numFmtId="0" fontId="159" fillId="0" borderId="0" xfId="0" applyFont="1" applyFill="1" applyBorder="1" applyAlignment="1" applyProtection="1">
      <alignment horizontal="center" vertical="center" wrapText="1"/>
      <protection locked="0" hidden="1"/>
    </xf>
    <xf numFmtId="0" fontId="162" fillId="0" borderId="16" xfId="0" applyFont="1" applyFill="1" applyBorder="1" applyAlignment="1" applyProtection="1">
      <alignment horizontal="left"/>
    </xf>
    <xf numFmtId="174" fontId="153" fillId="0" borderId="0" xfId="0" applyNumberFormat="1" applyFont="1" applyFill="1" applyBorder="1" applyAlignment="1" applyProtection="1">
      <alignment horizontal="center" vertical="center"/>
    </xf>
    <xf numFmtId="166" fontId="154" fillId="0" borderId="0" xfId="0" applyNumberFormat="1" applyFont="1" applyFill="1" applyBorder="1" applyAlignment="1">
      <alignment horizontal="center" vertical="center"/>
    </xf>
    <xf numFmtId="0" fontId="162" fillId="0" borderId="0" xfId="0" applyFont="1" applyFill="1" applyBorder="1" applyAlignment="1" applyProtection="1">
      <alignment horizontal="left" vertical="center"/>
    </xf>
    <xf numFmtId="170" fontId="162" fillId="0" borderId="0" xfId="0" applyNumberFormat="1" applyFont="1" applyFill="1" applyBorder="1" applyAlignment="1" applyProtection="1">
      <alignment horizontal="right" vertical="center"/>
    </xf>
    <xf numFmtId="0" fontId="167" fillId="0" borderId="0" xfId="12" applyFont="1" applyAlignment="1">
      <alignment horizontal="left" vertical="center"/>
    </xf>
    <xf numFmtId="165" fontId="167" fillId="0" borderId="0" xfId="0" applyNumberFormat="1" applyFont="1" applyFill="1" applyBorder="1" applyAlignment="1">
      <alignment horizontal="left"/>
    </xf>
    <xf numFmtId="166" fontId="168" fillId="0" borderId="0" xfId="0" applyNumberFormat="1" applyFont="1" applyFill="1" applyBorder="1" applyAlignment="1">
      <alignment horizontal="center"/>
    </xf>
    <xf numFmtId="0" fontId="163" fillId="0" borderId="0" xfId="12" applyFont="1"/>
    <xf numFmtId="0" fontId="162" fillId="0" borderId="0" xfId="12" applyFont="1" applyAlignment="1">
      <alignment horizontal="left"/>
    </xf>
    <xf numFmtId="0" fontId="169" fillId="0" borderId="0" xfId="12" applyFont="1"/>
    <xf numFmtId="0" fontId="162" fillId="0" borderId="0" xfId="12" applyFont="1"/>
    <xf numFmtId="0" fontId="159" fillId="0" borderId="0" xfId="12" applyFont="1"/>
    <xf numFmtId="0" fontId="170" fillId="2" borderId="0" xfId="9" applyFont="1" applyFill="1" applyBorder="1" applyAlignment="1">
      <alignment vertical="center"/>
    </xf>
    <xf numFmtId="0" fontId="171" fillId="0" borderId="0" xfId="12" applyFont="1" applyFill="1"/>
    <xf numFmtId="0" fontId="172" fillId="0" borderId="0" xfId="12" applyFont="1" applyFill="1"/>
    <xf numFmtId="0" fontId="171" fillId="0" borderId="0" xfId="12" applyFont="1" applyFill="1" applyAlignment="1">
      <alignment horizontal="left"/>
    </xf>
    <xf numFmtId="0" fontId="171" fillId="0" borderId="0" xfId="12" applyFont="1" applyBorder="1"/>
    <xf numFmtId="0" fontId="171" fillId="0" borderId="0" xfId="12" applyFont="1"/>
    <xf numFmtId="0" fontId="159" fillId="0" borderId="0" xfId="12" applyFont="1" applyAlignment="1">
      <alignment horizontal="left"/>
    </xf>
    <xf numFmtId="0" fontId="173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74" fillId="2" borderId="0" xfId="12" applyFont="1" applyFill="1" applyAlignment="1">
      <alignment vertical="center"/>
    </xf>
    <xf numFmtId="0" fontId="175" fillId="0" borderId="0" xfId="12" applyFont="1" applyAlignment="1">
      <alignment horizontal="left" vertical="center"/>
    </xf>
    <xf numFmtId="0" fontId="176" fillId="2" borderId="0" xfId="12" applyFont="1" applyFill="1" applyAlignment="1">
      <alignment vertical="center"/>
    </xf>
    <xf numFmtId="16" fontId="151" fillId="0" borderId="0" xfId="12" applyNumberFormat="1" applyFont="1" applyBorder="1" applyAlignment="1">
      <alignment horizontal="center" vertical="center"/>
    </xf>
    <xf numFmtId="0" fontId="156" fillId="0" borderId="0" xfId="6" applyFont="1" applyFill="1" applyAlignment="1">
      <alignment vertical="center"/>
    </xf>
    <xf numFmtId="0" fontId="153" fillId="0" borderId="0" xfId="6" applyFont="1" applyFill="1" applyAlignment="1">
      <alignment horizontal="left" vertical="center"/>
    </xf>
    <xf numFmtId="0" fontId="153" fillId="0" borderId="0" xfId="6" applyFont="1" applyFill="1" applyAlignment="1">
      <alignment vertical="center"/>
    </xf>
    <xf numFmtId="0" fontId="159" fillId="0" borderId="0" xfId="11" applyFont="1" applyAlignment="1">
      <alignment vertical="center"/>
    </xf>
    <xf numFmtId="0" fontId="167" fillId="0" borderId="0" xfId="6" applyFont="1" applyFill="1" applyAlignment="1">
      <alignment horizontal="left" vertical="center"/>
    </xf>
    <xf numFmtId="0" fontId="167" fillId="0" borderId="0" xfId="6" applyFont="1" applyFill="1" applyAlignment="1">
      <alignment vertical="center"/>
    </xf>
    <xf numFmtId="0" fontId="177" fillId="0" borderId="0" xfId="0" applyFont="1"/>
    <xf numFmtId="171" fontId="156" fillId="0" borderId="0" xfId="6" applyNumberFormat="1" applyFont="1" applyBorder="1" applyAlignment="1">
      <alignment horizontal="right"/>
    </xf>
    <xf numFmtId="0" fontId="159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0" fontId="162" fillId="0" borderId="0" xfId="12" applyFont="1" applyBorder="1" applyAlignment="1">
      <alignment horizontal="center" vertical="center"/>
    </xf>
    <xf numFmtId="0" fontId="162" fillId="0" borderId="0" xfId="12" applyFont="1" applyBorder="1" applyAlignment="1">
      <alignment horizontal="left" vertical="center"/>
    </xf>
    <xf numFmtId="0" fontId="163" fillId="0" borderId="0" xfId="12" applyFont="1" applyAlignment="1">
      <alignment vertical="center"/>
    </xf>
    <xf numFmtId="164" fontId="181" fillId="0" borderId="0" xfId="2" applyNumberFormat="1" applyFont="1" applyFill="1" applyAlignment="1" applyProtection="1">
      <alignment horizontal="left"/>
    </xf>
    <xf numFmtId="0" fontId="182" fillId="0" borderId="0" xfId="12" applyFont="1" applyAlignment="1">
      <alignment vertical="center"/>
    </xf>
    <xf numFmtId="0" fontId="153" fillId="2" borderId="14" xfId="0" applyFont="1" applyFill="1" applyBorder="1" applyAlignment="1" applyProtection="1">
      <alignment horizontal="left" vertical="center"/>
    </xf>
    <xf numFmtId="169" fontId="153" fillId="2" borderId="0" xfId="0" applyNumberFormat="1" applyFont="1" applyFill="1" applyBorder="1" applyAlignment="1" applyProtection="1">
      <alignment horizontal="center" vertical="center"/>
    </xf>
    <xf numFmtId="166" fontId="154" fillId="2" borderId="0" xfId="0" applyNumberFormat="1" applyFont="1" applyFill="1" applyBorder="1" applyAlignment="1">
      <alignment horizontal="center" vertical="center"/>
    </xf>
    <xf numFmtId="0" fontId="153" fillId="2" borderId="0" xfId="10" applyFont="1" applyFill="1" applyBorder="1" applyAlignment="1">
      <alignment horizontal="left" vertical="center"/>
    </xf>
    <xf numFmtId="169" fontId="153" fillId="2" borderId="0" xfId="10" applyNumberFormat="1" applyFont="1" applyFill="1" applyBorder="1" applyAlignment="1">
      <alignment horizontal="left" vertical="center"/>
    </xf>
    <xf numFmtId="0" fontId="166" fillId="0" borderId="0" xfId="12" applyFont="1"/>
    <xf numFmtId="0" fontId="159" fillId="0" borderId="0" xfId="12" applyFont="1" applyFill="1" applyAlignment="1">
      <alignment horizontal="left" vertical="center"/>
    </xf>
    <xf numFmtId="0" fontId="159" fillId="0" borderId="0" xfId="12" applyFont="1" applyAlignment="1">
      <alignment horizontal="left" vertical="center"/>
    </xf>
    <xf numFmtId="169" fontId="162" fillId="0" borderId="0" xfId="0" applyNumberFormat="1" applyFont="1" applyFill="1" applyBorder="1" applyAlignment="1" applyProtection="1">
      <alignment horizontal="center" vertical="center"/>
    </xf>
    <xf numFmtId="166" fontId="154" fillId="0" borderId="0" xfId="0" applyNumberFormat="1" applyFont="1" applyFill="1" applyBorder="1" applyAlignment="1">
      <alignment horizontal="center"/>
    </xf>
    <xf numFmtId="0" fontId="163" fillId="0" borderId="0" xfId="12" applyFont="1" applyAlignment="1">
      <alignment horizontal="left" vertical="center"/>
    </xf>
    <xf numFmtId="0" fontId="159" fillId="0" borderId="0" xfId="12" applyFont="1" applyFill="1" applyAlignment="1">
      <alignment horizontal="left"/>
    </xf>
    <xf numFmtId="0" fontId="159" fillId="2" borderId="0" xfId="11" applyFont="1" applyFill="1" applyAlignment="1">
      <alignment vertical="center"/>
    </xf>
    <xf numFmtId="0" fontId="174" fillId="0" borderId="0" xfId="12" applyFont="1" applyAlignment="1">
      <alignment vertical="center"/>
    </xf>
    <xf numFmtId="0" fontId="183" fillId="2" borderId="0" xfId="12" applyFont="1" applyFill="1" applyAlignment="1">
      <alignment vertical="center"/>
    </xf>
    <xf numFmtId="0" fontId="159" fillId="2" borderId="0" xfId="6" applyFont="1" applyFill="1"/>
    <xf numFmtId="16" fontId="184" fillId="2" borderId="0" xfId="12" quotePrefix="1" applyNumberFormat="1" applyFont="1" applyFill="1" applyBorder="1" applyAlignment="1">
      <alignment horizontal="center" vertical="center"/>
    </xf>
    <xf numFmtId="0" fontId="156" fillId="0" borderId="59" xfId="0" applyFont="1" applyBorder="1" applyAlignment="1">
      <alignment horizontal="left" vertical="center"/>
    </xf>
    <xf numFmtId="169" fontId="156" fillId="0" borderId="12" xfId="0" applyNumberFormat="1" applyFont="1" applyBorder="1" applyAlignment="1">
      <alignment horizontal="center" vertical="center"/>
    </xf>
    <xf numFmtId="166" fontId="157" fillId="0" borderId="12" xfId="0" applyNumberFormat="1" applyFont="1" applyBorder="1" applyAlignment="1">
      <alignment horizontal="center" vertical="center"/>
    </xf>
    <xf numFmtId="0" fontId="159" fillId="2" borderId="37" xfId="12" applyFont="1" applyFill="1" applyBorder="1" applyAlignment="1">
      <alignment vertical="center"/>
    </xf>
    <xf numFmtId="0" fontId="159" fillId="0" borderId="37" xfId="0" applyFont="1" applyFill="1" applyBorder="1" applyAlignment="1" applyProtection="1">
      <alignment horizontal="center" vertical="center" wrapText="1"/>
      <protection locked="0" hidden="1"/>
    </xf>
    <xf numFmtId="0" fontId="156" fillId="0" borderId="37" xfId="0" applyFont="1" applyBorder="1" applyAlignment="1">
      <alignment horizontal="left" vertical="center"/>
    </xf>
    <xf numFmtId="0" fontId="171" fillId="0" borderId="0" xfId="0" applyFont="1" applyAlignment="1">
      <alignment vertical="center"/>
    </xf>
    <xf numFmtId="0" fontId="160" fillId="0" borderId="0" xfId="12" applyFont="1" applyBorder="1" applyAlignment="1">
      <alignment vertical="center"/>
    </xf>
    <xf numFmtId="0" fontId="185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0" fontId="163" fillId="0" borderId="0" xfId="12" applyFont="1" applyAlignment="1">
      <alignment horizontal="center" vertical="center"/>
    </xf>
    <xf numFmtId="164" fontId="188" fillId="0" borderId="0" xfId="2" applyNumberFormat="1" applyFont="1" applyFill="1" applyAlignment="1" applyProtection="1">
      <alignment horizontal="left"/>
    </xf>
    <xf numFmtId="165" fontId="167" fillId="0" borderId="0" xfId="0" applyNumberFormat="1" applyFont="1" applyFill="1" applyBorder="1" applyAlignment="1">
      <alignment horizontal="center"/>
    </xf>
    <xf numFmtId="0" fontId="162" fillId="2" borderId="0" xfId="12" applyFont="1" applyFill="1" applyAlignment="1">
      <alignment vertical="center"/>
    </xf>
    <xf numFmtId="171" fontId="153" fillId="0" borderId="0" xfId="6" applyNumberFormat="1" applyFont="1" applyBorder="1" applyAlignment="1">
      <alignment horizontal="right"/>
    </xf>
    <xf numFmtId="171" fontId="153" fillId="0" borderId="0" xfId="6" applyNumberFormat="1" applyFont="1" applyBorder="1" applyAlignment="1"/>
    <xf numFmtId="0" fontId="159" fillId="0" borderId="0" xfId="0" applyFont="1" applyAlignment="1"/>
    <xf numFmtId="164" fontId="189" fillId="0" borderId="0" xfId="2" applyNumberFormat="1" applyFont="1" applyFill="1" applyAlignment="1" applyProtection="1">
      <alignment horizontal="left"/>
    </xf>
    <xf numFmtId="0" fontId="166" fillId="0" borderId="0" xfId="12" applyFont="1" applyAlignment="1">
      <alignment horizontal="center" vertical="center"/>
    </xf>
    <xf numFmtId="0" fontId="184" fillId="5" borderId="1" xfId="0" applyFont="1" applyFill="1" applyBorder="1" applyAlignment="1">
      <alignment horizontal="center" vertical="center"/>
    </xf>
    <xf numFmtId="0" fontId="184" fillId="3" borderId="1" xfId="0" applyFont="1" applyFill="1" applyBorder="1" applyAlignment="1">
      <alignment horizontal="center" vertical="center"/>
    </xf>
    <xf numFmtId="0" fontId="184" fillId="5" borderId="1" xfId="14" applyFont="1" applyFill="1" applyBorder="1" applyAlignment="1" applyProtection="1">
      <alignment horizontal="center" vertical="center"/>
    </xf>
    <xf numFmtId="0" fontId="184" fillId="3" borderId="1" xfId="14" applyFont="1" applyFill="1" applyBorder="1" applyAlignment="1" applyProtection="1">
      <alignment horizontal="center" vertical="center"/>
    </xf>
    <xf numFmtId="167" fontId="184" fillId="5" borderId="1" xfId="14" applyNumberFormat="1" applyFont="1" applyFill="1" applyBorder="1" applyAlignment="1" applyProtection="1">
      <alignment horizontal="center" vertical="center"/>
    </xf>
    <xf numFmtId="167" fontId="184" fillId="3" borderId="1" xfId="14" applyNumberFormat="1" applyFont="1" applyFill="1" applyBorder="1" applyAlignment="1" applyProtection="1">
      <alignment horizontal="center" vertical="center"/>
    </xf>
    <xf numFmtId="167" fontId="184" fillId="3" borderId="1" xfId="14" quotePrefix="1" applyNumberFormat="1" applyFont="1" applyFill="1" applyBorder="1" applyAlignment="1" applyProtection="1">
      <alignment horizontal="center" vertical="center"/>
    </xf>
    <xf numFmtId="177" fontId="153" fillId="0" borderId="37" xfId="12" applyNumberFormat="1" applyFont="1" applyBorder="1" applyAlignment="1">
      <alignment horizontal="center" vertical="center"/>
    </xf>
    <xf numFmtId="0" fontId="153" fillId="0" borderId="37" xfId="0" applyFont="1" applyBorder="1" applyAlignment="1">
      <alignment horizontal="left" vertical="center"/>
    </xf>
    <xf numFmtId="166" fontId="154" fillId="0" borderId="37" xfId="0" applyNumberFormat="1" applyFont="1" applyBorder="1" applyAlignment="1">
      <alignment horizontal="center" vertical="center"/>
    </xf>
    <xf numFmtId="170" fontId="162" fillId="0" borderId="0" xfId="0" applyNumberFormat="1" applyFont="1" applyFill="1" applyBorder="1" applyAlignment="1" applyProtection="1">
      <alignment horizontal="center" vertical="center"/>
    </xf>
    <xf numFmtId="166" fontId="153" fillId="0" borderId="0" xfId="0" applyNumberFormat="1" applyFont="1" applyFill="1" applyBorder="1" applyAlignment="1">
      <alignment horizontal="center" vertical="center"/>
    </xf>
    <xf numFmtId="0" fontId="162" fillId="0" borderId="0" xfId="12" applyFont="1" applyAlignment="1">
      <alignment horizontal="center"/>
    </xf>
    <xf numFmtId="0" fontId="159" fillId="0" borderId="0" xfId="12" applyFont="1" applyAlignment="1">
      <alignment horizontal="center"/>
    </xf>
    <xf numFmtId="0" fontId="172" fillId="0" borderId="0" xfId="12" applyFont="1" applyFill="1" applyAlignment="1"/>
    <xf numFmtId="0" fontId="171" fillId="0" borderId="0" xfId="12" applyFont="1" applyFill="1" applyAlignment="1">
      <alignment horizontal="center"/>
    </xf>
    <xf numFmtId="0" fontId="172" fillId="0" borderId="0" xfId="12" applyFont="1" applyFill="1" applyAlignment="1">
      <alignment horizontal="right"/>
    </xf>
    <xf numFmtId="0" fontId="174" fillId="2" borderId="0" xfId="12" applyFont="1" applyFill="1" applyAlignment="1">
      <alignment horizontal="center" vertical="center"/>
    </xf>
    <xf numFmtId="0" fontId="159" fillId="0" borderId="0" xfId="11" applyFont="1" applyAlignment="1">
      <alignment horizontal="center" vertical="center"/>
    </xf>
    <xf numFmtId="0" fontId="159" fillId="0" borderId="0" xfId="6" applyFont="1" applyAlignment="1">
      <alignment horizontal="center"/>
    </xf>
    <xf numFmtId="0" fontId="153" fillId="0" borderId="0" xfId="6" applyFont="1" applyFill="1" applyAlignment="1">
      <alignment horizontal="center" vertical="center"/>
    </xf>
    <xf numFmtId="16" fontId="184" fillId="0" borderId="0" xfId="12" quotePrefix="1" applyNumberFormat="1" applyFont="1" applyBorder="1" applyAlignment="1">
      <alignment horizontal="center" vertical="center"/>
    </xf>
    <xf numFmtId="0" fontId="167" fillId="0" borderId="0" xfId="6" applyFont="1" applyFill="1" applyAlignment="1">
      <alignment horizontal="center" vertical="center"/>
    </xf>
    <xf numFmtId="0" fontId="184" fillId="3" borderId="15" xfId="0" applyFont="1" applyFill="1" applyBorder="1" applyAlignment="1">
      <alignment horizontal="center" vertical="center"/>
    </xf>
    <xf numFmtId="0" fontId="184" fillId="3" borderId="2" xfId="0" applyFont="1" applyFill="1" applyBorder="1" applyAlignment="1">
      <alignment horizontal="center" vertical="center"/>
    </xf>
    <xf numFmtId="0" fontId="184" fillId="3" borderId="2" xfId="14" applyFont="1" applyFill="1" applyBorder="1" applyAlignment="1" applyProtection="1">
      <alignment horizontal="center" vertical="center"/>
    </xf>
    <xf numFmtId="167" fontId="184" fillId="3" borderId="2" xfId="14" applyNumberFormat="1" applyFont="1" applyFill="1" applyBorder="1" applyAlignment="1" applyProtection="1">
      <alignment horizontal="center" vertical="center"/>
    </xf>
    <xf numFmtId="0" fontId="163" fillId="2" borderId="0" xfId="12" applyFont="1" applyFill="1"/>
    <xf numFmtId="0" fontId="159" fillId="2" borderId="0" xfId="12" applyFont="1" applyFill="1" applyAlignment="1">
      <alignment horizontal="left"/>
    </xf>
    <xf numFmtId="0" fontId="161" fillId="2" borderId="0" xfId="12" applyFont="1" applyFill="1" applyAlignment="1">
      <alignment horizontal="center" vertical="center"/>
    </xf>
    <xf numFmtId="0" fontId="194" fillId="3" borderId="1" xfId="0" applyFont="1" applyFill="1" applyBorder="1" applyAlignment="1">
      <alignment horizontal="center" vertical="center"/>
    </xf>
    <xf numFmtId="0" fontId="194" fillId="3" borderId="2" xfId="0" applyFont="1" applyFill="1" applyBorder="1" applyAlignment="1">
      <alignment horizontal="center" vertical="center"/>
    </xf>
    <xf numFmtId="167" fontId="184" fillId="3" borderId="12" xfId="14" quotePrefix="1" applyNumberFormat="1" applyFont="1" applyFill="1" applyBorder="1" applyAlignment="1" applyProtection="1">
      <alignment horizontal="center" vertical="center"/>
    </xf>
    <xf numFmtId="20" fontId="194" fillId="3" borderId="1" xfId="0" applyNumberFormat="1" applyFont="1" applyFill="1" applyBorder="1" applyAlignment="1">
      <alignment horizontal="center" vertical="center"/>
    </xf>
    <xf numFmtId="20" fontId="194" fillId="3" borderId="2" xfId="0" applyNumberFormat="1" applyFont="1" applyFill="1" applyBorder="1" applyAlignment="1">
      <alignment horizontal="center" vertical="center"/>
    </xf>
    <xf numFmtId="0" fontId="153" fillId="0" borderId="37" xfId="0" applyNumberFormat="1" applyFont="1" applyBorder="1" applyAlignment="1">
      <alignment horizontal="left" vertical="center"/>
    </xf>
    <xf numFmtId="166" fontId="154" fillId="4" borderId="1" xfId="0" applyNumberFormat="1" applyFont="1" applyFill="1" applyBorder="1" applyAlignment="1">
      <alignment horizontal="center" vertical="center"/>
    </xf>
    <xf numFmtId="0" fontId="182" fillId="2" borderId="0" xfId="12" applyFont="1" applyFill="1" applyAlignment="1">
      <alignment vertical="center"/>
    </xf>
    <xf numFmtId="0" fontId="153" fillId="0" borderId="37" xfId="0" applyFont="1" applyFill="1" applyBorder="1" applyAlignment="1">
      <alignment horizontal="left" vertical="center"/>
    </xf>
    <xf numFmtId="166" fontId="154" fillId="4" borderId="37" xfId="0" applyNumberFormat="1" applyFont="1" applyFill="1" applyBorder="1" applyAlignment="1">
      <alignment horizontal="center" vertical="center"/>
    </xf>
    <xf numFmtId="0" fontId="171" fillId="0" borderId="0" xfId="0" applyNumberFormat="1" applyFont="1" applyBorder="1" applyAlignment="1">
      <alignment vertical="center"/>
    </xf>
    <xf numFmtId="169" fontId="171" fillId="0" borderId="0" xfId="0" applyNumberFormat="1" applyFont="1" applyBorder="1" applyAlignment="1">
      <alignment horizontal="center"/>
    </xf>
    <xf numFmtId="166" fontId="196" fillId="2" borderId="0" xfId="0" applyNumberFormat="1" applyFont="1" applyFill="1" applyBorder="1" applyAlignment="1">
      <alignment horizontal="center"/>
    </xf>
    <xf numFmtId="166" fontId="182" fillId="2" borderId="0" xfId="0" applyNumberFormat="1" applyFont="1" applyFill="1" applyBorder="1" applyAlignment="1">
      <alignment horizontal="center"/>
    </xf>
    <xf numFmtId="166" fontId="182" fillId="0" borderId="0" xfId="0" applyNumberFormat="1" applyFont="1" applyFill="1" applyBorder="1" applyAlignment="1">
      <alignment horizontal="center"/>
    </xf>
    <xf numFmtId="16" fontId="153" fillId="0" borderId="0" xfId="7" applyNumberFormat="1" applyFont="1" applyFill="1" applyBorder="1" applyAlignment="1">
      <alignment horizontal="left"/>
    </xf>
    <xf numFmtId="16" fontId="153" fillId="0" borderId="0" xfId="10" applyNumberFormat="1" applyFont="1" applyFill="1" applyBorder="1" applyAlignment="1">
      <alignment horizontal="left" vertical="center"/>
    </xf>
    <xf numFmtId="0" fontId="172" fillId="2" borderId="0" xfId="12" applyFont="1" applyFill="1"/>
    <xf numFmtId="0" fontId="171" fillId="2" borderId="0" xfId="12" applyFont="1" applyFill="1" applyAlignment="1">
      <alignment horizontal="left"/>
    </xf>
    <xf numFmtId="0" fontId="171" fillId="2" borderId="0" xfId="12" applyFont="1" applyFill="1"/>
    <xf numFmtId="0" fontId="171" fillId="0" borderId="0" xfId="0" applyFont="1"/>
    <xf numFmtId="0" fontId="156" fillId="2" borderId="0" xfId="6" applyFont="1" applyFill="1" applyAlignment="1">
      <alignment vertical="center"/>
    </xf>
    <xf numFmtId="0" fontId="167" fillId="2" borderId="0" xfId="6" applyFont="1" applyFill="1" applyAlignment="1">
      <alignment horizontal="left" vertical="center"/>
    </xf>
    <xf numFmtId="0" fontId="167" fillId="2" borderId="0" xfId="6" applyFont="1" applyFill="1" applyAlignment="1">
      <alignment vertical="center"/>
    </xf>
    <xf numFmtId="0" fontId="159" fillId="2" borderId="0" xfId="12" applyFont="1" applyFill="1" applyAlignment="1">
      <alignment horizontal="center"/>
    </xf>
    <xf numFmtId="0" fontId="149" fillId="3" borderId="31" xfId="0" applyFont="1" applyFill="1" applyBorder="1" applyAlignment="1">
      <alignment horizontal="center" vertical="center" wrapText="1"/>
    </xf>
    <xf numFmtId="0" fontId="153" fillId="0" borderId="37" xfId="0" applyFont="1" applyBorder="1" applyAlignment="1">
      <alignment horizontal="left"/>
    </xf>
    <xf numFmtId="164" fontId="188" fillId="2" borderId="0" xfId="2" applyNumberFormat="1" applyFont="1" applyFill="1" applyAlignment="1" applyProtection="1">
      <alignment horizontal="left" vertical="center"/>
    </xf>
    <xf numFmtId="0" fontId="159" fillId="2" borderId="0" xfId="12" applyFont="1" applyFill="1" applyAlignment="1">
      <alignment horizontal="left" vertical="center"/>
    </xf>
    <xf numFmtId="171" fontId="153" fillId="0" borderId="0" xfId="6" applyNumberFormat="1" applyFont="1" applyBorder="1" applyAlignment="1">
      <alignment horizontal="left" vertical="center"/>
    </xf>
    <xf numFmtId="0" fontId="159" fillId="0" borderId="0" xfId="0" applyFont="1" applyAlignment="1">
      <alignment horizontal="left" vertical="center"/>
    </xf>
    <xf numFmtId="0" fontId="198" fillId="5" borderId="0" xfId="12" applyFont="1" applyFill="1" applyAlignment="1">
      <alignment vertical="center"/>
    </xf>
    <xf numFmtId="16" fontId="154" fillId="2" borderId="0" xfId="7" applyNumberFormat="1" applyFont="1" applyFill="1" applyBorder="1" applyAlignment="1">
      <alignment horizontal="center" vertical="center"/>
    </xf>
    <xf numFmtId="166" fontId="159" fillId="2" borderId="0" xfId="0" applyNumberFormat="1" applyFont="1" applyFill="1" applyBorder="1" applyAlignment="1">
      <alignment horizontal="center" vertical="center"/>
    </xf>
    <xf numFmtId="0" fontId="153" fillId="0" borderId="1" xfId="10" applyNumberFormat="1" applyFont="1" applyFill="1" applyBorder="1" applyAlignment="1" applyProtection="1">
      <alignment horizontal="center" vertical="center"/>
    </xf>
    <xf numFmtId="16" fontId="153" fillId="2" borderId="0" xfId="7" applyNumberFormat="1" applyFont="1" applyFill="1" applyBorder="1" applyAlignment="1">
      <alignment horizontal="left" vertical="center"/>
    </xf>
    <xf numFmtId="0" fontId="199" fillId="0" borderId="0" xfId="12" applyFont="1" applyBorder="1" applyAlignment="1">
      <alignment vertical="center"/>
    </xf>
    <xf numFmtId="0" fontId="197" fillId="2" borderId="0" xfId="10" applyFont="1" applyFill="1" applyBorder="1" applyAlignment="1">
      <alignment horizontal="left" vertical="center"/>
    </xf>
    <xf numFmtId="169" fontId="197" fillId="2" borderId="0" xfId="10" applyNumberFormat="1" applyFont="1" applyFill="1" applyBorder="1" applyAlignment="1">
      <alignment horizontal="left" vertical="center"/>
    </xf>
    <xf numFmtId="166" fontId="200" fillId="2" borderId="0" xfId="0" applyNumberFormat="1" applyFont="1" applyFill="1" applyBorder="1" applyAlignment="1">
      <alignment horizontal="center" vertical="center"/>
    </xf>
    <xf numFmtId="0" fontId="195" fillId="0" borderId="0" xfId="12" applyFont="1" applyBorder="1" applyAlignment="1">
      <alignment vertical="center"/>
    </xf>
    <xf numFmtId="0" fontId="162" fillId="0" borderId="0" xfId="12" applyFont="1" applyBorder="1" applyAlignment="1">
      <alignment vertical="center"/>
    </xf>
    <xf numFmtId="166" fontId="196" fillId="2" borderId="0" xfId="0" applyNumberFormat="1" applyFont="1" applyFill="1" applyBorder="1" applyAlignment="1">
      <alignment horizontal="center" vertical="center"/>
    </xf>
    <xf numFmtId="0" fontId="159" fillId="0" borderId="0" xfId="12" applyFont="1" applyBorder="1" applyAlignment="1">
      <alignment vertical="center"/>
    </xf>
    <xf numFmtId="0" fontId="159" fillId="0" borderId="0" xfId="12" applyFont="1" applyBorder="1"/>
    <xf numFmtId="0" fontId="172" fillId="2" borderId="0" xfId="12" applyFont="1" applyFill="1" applyAlignment="1">
      <alignment vertical="center"/>
    </xf>
    <xf numFmtId="0" fontId="171" fillId="2" borderId="0" xfId="12" applyFont="1" applyFill="1" applyAlignment="1">
      <alignment vertical="center"/>
    </xf>
    <xf numFmtId="0" fontId="175" fillId="2" borderId="0" xfId="12" applyFont="1" applyFill="1" applyAlignment="1">
      <alignment horizontal="left" vertical="center"/>
    </xf>
    <xf numFmtId="0" fontId="201" fillId="2" borderId="0" xfId="9" applyFont="1" applyFill="1" applyBorder="1" applyAlignment="1">
      <alignment vertical="center"/>
    </xf>
    <xf numFmtId="0" fontId="202" fillId="7" borderId="0" xfId="4" applyFont="1" applyFill="1" applyAlignment="1">
      <alignment vertical="center"/>
    </xf>
    <xf numFmtId="0" fontId="202" fillId="7" borderId="0" xfId="4" applyFont="1" applyFill="1" applyAlignment="1">
      <alignment horizontal="center" vertical="center"/>
    </xf>
    <xf numFmtId="0" fontId="159" fillId="2" borderId="0" xfId="11" applyFont="1" applyFill="1" applyAlignment="1">
      <alignment horizontal="center" vertical="center"/>
    </xf>
    <xf numFmtId="0" fontId="153" fillId="2" borderId="0" xfId="6" applyFont="1" applyFill="1" applyAlignment="1">
      <alignment vertical="center"/>
    </xf>
    <xf numFmtId="0" fontId="159" fillId="2" borderId="0" xfId="6" applyFont="1" applyFill="1" applyAlignment="1">
      <alignment horizontal="center" vertical="center"/>
    </xf>
    <xf numFmtId="16" fontId="151" fillId="2" borderId="0" xfId="12" applyNumberFormat="1" applyFont="1" applyFill="1" applyBorder="1" applyAlignment="1">
      <alignment horizontal="center" vertical="center"/>
    </xf>
    <xf numFmtId="0" fontId="153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9" fillId="2" borderId="0" xfId="12" applyFont="1" applyFill="1" applyAlignment="1">
      <alignment horizontal="center" vertical="center"/>
    </xf>
    <xf numFmtId="14" fontId="153" fillId="0" borderId="0" xfId="6" applyNumberFormat="1" applyFont="1" applyBorder="1" applyAlignment="1">
      <alignment horizontal="center"/>
    </xf>
    <xf numFmtId="0" fontId="156" fillId="2" borderId="0" xfId="12" applyFont="1" applyFill="1" applyAlignment="1">
      <alignment horizontal="center" vertical="center"/>
    </xf>
    <xf numFmtId="0" fontId="161" fillId="2" borderId="0" xfId="0" applyFont="1" applyFill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horizontal="left" vertical="center"/>
    </xf>
    <xf numFmtId="0" fontId="149" fillId="2" borderId="0" xfId="12" applyFont="1" applyFill="1" applyAlignment="1">
      <alignment vertical="center"/>
    </xf>
    <xf numFmtId="164" fontId="203" fillId="2" borderId="0" xfId="2" applyNumberFormat="1" applyFont="1" applyFill="1" applyAlignment="1" applyProtection="1">
      <alignment horizontal="left" vertical="center"/>
    </xf>
    <xf numFmtId="0" fontId="156" fillId="2" borderId="0" xfId="6" applyFont="1" applyFill="1" applyAlignment="1">
      <alignment horizontal="right" vertical="center"/>
    </xf>
    <xf numFmtId="0" fontId="161" fillId="2" borderId="0" xfId="0" applyFont="1" applyFill="1" applyAlignment="1">
      <alignment horizontal="left" vertical="center"/>
    </xf>
    <xf numFmtId="0" fontId="161" fillId="2" borderId="0" xfId="12" applyFont="1" applyFill="1" applyAlignment="1">
      <alignment horizontal="left" vertical="center"/>
    </xf>
    <xf numFmtId="0" fontId="152" fillId="2" borderId="0" xfId="12" applyFont="1" applyFill="1" applyAlignment="1">
      <alignment vertical="center"/>
    </xf>
    <xf numFmtId="0" fontId="155" fillId="29" borderId="37" xfId="0" applyFont="1" applyFill="1" applyBorder="1" applyAlignment="1">
      <alignment horizontal="center" vertical="center"/>
    </xf>
    <xf numFmtId="0" fontId="149" fillId="29" borderId="37" xfId="0" applyFont="1" applyFill="1" applyBorder="1" applyAlignment="1">
      <alignment horizontal="center" vertical="center"/>
    </xf>
    <xf numFmtId="0" fontId="155" fillId="29" borderId="37" xfId="14" applyFont="1" applyFill="1" applyBorder="1" applyAlignment="1">
      <alignment horizontal="center" vertical="center"/>
    </xf>
    <xf numFmtId="0" fontId="156" fillId="0" borderId="0" xfId="0" applyFont="1" applyAlignment="1">
      <alignment horizontal="left" vertical="center"/>
    </xf>
    <xf numFmtId="166" fontId="157" fillId="4" borderId="0" xfId="0" applyNumberFormat="1" applyFont="1" applyFill="1" applyAlignment="1">
      <alignment horizontal="center" vertical="center"/>
    </xf>
    <xf numFmtId="166" fontId="205" fillId="4" borderId="0" xfId="0" applyNumberFormat="1" applyFont="1" applyFill="1" applyAlignment="1">
      <alignment horizontal="center" vertical="center"/>
    </xf>
    <xf numFmtId="0" fontId="156" fillId="5" borderId="0" xfId="12" applyFont="1" applyFill="1" applyAlignment="1">
      <alignment horizontal="left" vertical="center"/>
    </xf>
    <xf numFmtId="0" fontId="156" fillId="5" borderId="0" xfId="0" applyFont="1" applyFill="1" applyAlignment="1">
      <alignment horizontal="center" vertical="center"/>
    </xf>
    <xf numFmtId="166" fontId="157" fillId="5" borderId="0" xfId="0" applyNumberFormat="1" applyFont="1" applyFill="1" applyAlignment="1">
      <alignment horizontal="center" vertical="center"/>
    </xf>
    <xf numFmtId="166" fontId="157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left" vertical="center"/>
    </xf>
    <xf numFmtId="169" fontId="156" fillId="2" borderId="0" xfId="0" applyNumberFormat="1" applyFont="1" applyFill="1" applyAlignment="1">
      <alignment horizontal="center" vertical="center"/>
    </xf>
    <xf numFmtId="16" fontId="157" fillId="2" borderId="0" xfId="7" applyNumberFormat="1" applyFont="1" applyFill="1" applyAlignment="1">
      <alignment horizontal="center" vertical="center"/>
    </xf>
    <xf numFmtId="166" fontId="161" fillId="2" borderId="0" xfId="0" applyNumberFormat="1" applyFont="1" applyFill="1" applyAlignment="1">
      <alignment horizontal="center" vertical="center"/>
    </xf>
    <xf numFmtId="0" fontId="206" fillId="2" borderId="0" xfId="9" applyFont="1" applyFill="1" applyAlignment="1">
      <alignment vertical="center"/>
    </xf>
    <xf numFmtId="0" fontId="152" fillId="2" borderId="0" xfId="12" applyFont="1" applyFill="1" applyAlignment="1">
      <alignment horizontal="left" vertical="center"/>
    </xf>
    <xf numFmtId="0" fontId="152" fillId="4" borderId="0" xfId="12" applyFont="1" applyFill="1" applyAlignment="1">
      <alignment vertical="center"/>
    </xf>
    <xf numFmtId="0" fontId="161" fillId="4" borderId="0" xfId="12" applyFont="1" applyFill="1" applyAlignment="1">
      <alignment horizontal="left" vertical="center"/>
    </xf>
    <xf numFmtId="0" fontId="161" fillId="4" borderId="0" xfId="12" applyFont="1" applyFill="1" applyAlignment="1">
      <alignment vertical="center"/>
    </xf>
    <xf numFmtId="0" fontId="207" fillId="2" borderId="0" xfId="12" applyFont="1" applyFill="1" applyAlignment="1">
      <alignment vertical="center"/>
    </xf>
    <xf numFmtId="0" fontId="208" fillId="2" borderId="0" xfId="12" applyFont="1" applyFill="1" applyAlignment="1">
      <alignment horizontal="left" vertical="center"/>
    </xf>
    <xf numFmtId="0" fontId="208" fillId="2" borderId="0" xfId="12" applyFont="1" applyFill="1" applyAlignment="1">
      <alignment vertical="center"/>
    </xf>
    <xf numFmtId="0" fontId="209" fillId="2" borderId="0" xfId="12" applyFont="1" applyFill="1" applyAlignment="1">
      <alignment horizontal="left" vertical="center"/>
    </xf>
    <xf numFmtId="0" fontId="186" fillId="2" borderId="0" xfId="12" applyFont="1" applyFill="1" applyAlignment="1">
      <alignment vertical="center"/>
    </xf>
    <xf numFmtId="16" fontId="155" fillId="2" borderId="0" xfId="12" applyNumberFormat="1" applyFont="1" applyFill="1" applyAlignment="1">
      <alignment horizontal="center" vertical="center"/>
    </xf>
    <xf numFmtId="0" fontId="156" fillId="2" borderId="0" xfId="6" applyFont="1" applyFill="1" applyAlignment="1">
      <alignment horizontal="left" vertical="center"/>
    </xf>
    <xf numFmtId="0" fontId="161" fillId="2" borderId="0" xfId="11" applyFont="1" applyFill="1" applyAlignment="1">
      <alignment vertical="center"/>
    </xf>
    <xf numFmtId="0" fontId="158" fillId="4" borderId="0" xfId="12" applyFont="1" applyFill="1" applyAlignment="1">
      <alignment horizontal="center" vertical="center"/>
    </xf>
    <xf numFmtId="0" fontId="171" fillId="4" borderId="0" xfId="0" applyFont="1" applyFill="1" applyAlignment="1">
      <alignment horizontal="center" vertical="center"/>
    </xf>
    <xf numFmtId="0" fontId="159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71" fillId="4" borderId="0" xfId="0" applyFont="1" applyFill="1" applyAlignment="1">
      <alignment vertical="center"/>
    </xf>
    <xf numFmtId="0" fontId="163" fillId="4" borderId="0" xfId="12" applyFont="1" applyFill="1" applyAlignment="1">
      <alignment vertical="center"/>
    </xf>
    <xf numFmtId="0" fontId="153" fillId="4" borderId="0" xfId="6" applyFont="1" applyFill="1" applyAlignment="1">
      <alignment horizontal="right"/>
    </xf>
    <xf numFmtId="171" fontId="153" fillId="4" borderId="0" xfId="6" applyNumberFormat="1" applyFont="1" applyFill="1"/>
    <xf numFmtId="171" fontId="153" fillId="4" borderId="0" xfId="6" applyNumberFormat="1" applyFont="1" applyFill="1" applyAlignment="1">
      <alignment horizontal="right"/>
    </xf>
    <xf numFmtId="0" fontId="159" fillId="4" borderId="0" xfId="0" applyFont="1" applyFill="1" applyAlignment="1">
      <alignment horizontal="left"/>
    </xf>
    <xf numFmtId="0" fontId="159" fillId="4" borderId="0" xfId="12" applyFont="1" applyFill="1"/>
    <xf numFmtId="0" fontId="163" fillId="4" borderId="0" xfId="12" applyFont="1" applyFill="1"/>
    <xf numFmtId="0" fontId="159" fillId="4" borderId="0" xfId="12" applyFont="1" applyFill="1" applyAlignment="1">
      <alignment horizontal="left"/>
    </xf>
    <xf numFmtId="0" fontId="161" fillId="4" borderId="0" xfId="12" applyFont="1" applyFill="1" applyAlignment="1">
      <alignment horizontal="center" vertical="center"/>
    </xf>
    <xf numFmtId="0" fontId="155" fillId="4" borderId="28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2" fillId="4" borderId="31" xfId="0" applyFont="1" applyFill="1" applyBorder="1" applyAlignment="1">
      <alignment horizontal="center" vertical="center"/>
    </xf>
    <xf numFmtId="0" fontId="152" fillId="4" borderId="27" xfId="0" applyFont="1" applyFill="1" applyBorder="1" applyAlignment="1">
      <alignment horizontal="center" vertical="center"/>
    </xf>
    <xf numFmtId="0" fontId="155" fillId="4" borderId="31" xfId="0" applyFont="1" applyFill="1" applyBorder="1" applyAlignment="1">
      <alignment horizontal="center" vertical="center"/>
    </xf>
    <xf numFmtId="0" fontId="155" fillId="4" borderId="27" xfId="0" applyFont="1" applyFill="1" applyBorder="1" applyAlignment="1">
      <alignment horizontal="center" vertical="center"/>
    </xf>
    <xf numFmtId="0" fontId="162" fillId="4" borderId="25" xfId="0" applyFont="1" applyFill="1" applyBorder="1" applyAlignment="1">
      <alignment horizontal="center" vertical="center" wrapText="1"/>
    </xf>
    <xf numFmtId="0" fontId="155" fillId="4" borderId="22" xfId="0" applyFont="1" applyFill="1" applyBorder="1" applyAlignment="1">
      <alignment horizontal="center" vertical="center"/>
    </xf>
    <xf numFmtId="0" fontId="152" fillId="4" borderId="33" xfId="0" applyFont="1" applyFill="1" applyBorder="1" applyAlignment="1">
      <alignment horizontal="center" vertical="center"/>
    </xf>
    <xf numFmtId="0" fontId="155" fillId="4" borderId="29" xfId="0" applyFont="1" applyFill="1" applyBorder="1" applyAlignment="1">
      <alignment horizontal="center" vertical="center"/>
    </xf>
    <xf numFmtId="0" fontId="151" fillId="4" borderId="26" xfId="0" applyFont="1" applyFill="1" applyBorder="1" applyAlignment="1">
      <alignment horizontal="center" vertical="center" wrapText="1"/>
    </xf>
    <xf numFmtId="0" fontId="184" fillId="4" borderId="37" xfId="0" applyFont="1" applyFill="1" applyBorder="1" applyAlignment="1">
      <alignment horizontal="center" vertical="center"/>
    </xf>
    <xf numFmtId="0" fontId="162" fillId="4" borderId="26" xfId="0" applyFont="1" applyFill="1" applyBorder="1" applyAlignment="1">
      <alignment horizontal="center" vertical="center" wrapText="1"/>
    </xf>
    <xf numFmtId="0" fontId="151" fillId="4" borderId="37" xfId="0" applyFont="1" applyFill="1" applyBorder="1" applyAlignment="1">
      <alignment horizontal="center" vertical="center"/>
    </xf>
    <xf numFmtId="0" fontId="151" fillId="4" borderId="13" xfId="0" applyFont="1" applyFill="1" applyBorder="1" applyAlignment="1">
      <alignment horizontal="center" vertical="center"/>
    </xf>
    <xf numFmtId="0" fontId="151" fillId="4" borderId="2" xfId="0" applyFont="1" applyFill="1" applyBorder="1" applyAlignment="1">
      <alignment horizontal="center" vertical="center"/>
    </xf>
    <xf numFmtId="0" fontId="194" fillId="4" borderId="37" xfId="0" applyFont="1" applyFill="1" applyBorder="1" applyAlignment="1">
      <alignment horizontal="center" vertical="center"/>
    </xf>
    <xf numFmtId="0" fontId="184" fillId="4" borderId="37" xfId="14" applyFont="1" applyFill="1" applyBorder="1" applyAlignment="1">
      <alignment horizontal="center" vertical="center"/>
    </xf>
    <xf numFmtId="0" fontId="163" fillId="4" borderId="37" xfId="0" applyFont="1" applyFill="1" applyBorder="1" applyAlignment="1">
      <alignment horizontal="center" vertical="center"/>
    </xf>
    <xf numFmtId="0" fontId="163" fillId="4" borderId="13" xfId="0" applyFont="1" applyFill="1" applyBorder="1" applyAlignment="1">
      <alignment horizontal="center" vertical="center"/>
    </xf>
    <xf numFmtId="0" fontId="163" fillId="4" borderId="2" xfId="0" applyFont="1" applyFill="1" applyBorder="1" applyAlignment="1">
      <alignment horizontal="center" vertical="center"/>
    </xf>
    <xf numFmtId="0" fontId="155" fillId="4" borderId="30" xfId="0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20" fontId="194" fillId="4" borderId="37" xfId="0" quotePrefix="1" applyNumberFormat="1" applyFont="1" applyFill="1" applyBorder="1" applyAlignment="1">
      <alignment horizontal="center" vertical="center"/>
    </xf>
    <xf numFmtId="167" fontId="184" fillId="4" borderId="12" xfId="14" quotePrefix="1" applyNumberFormat="1" applyFont="1" applyFill="1" applyBorder="1" applyAlignment="1">
      <alignment horizontal="center" vertical="center"/>
    </xf>
    <xf numFmtId="0" fontId="162" fillId="4" borderId="17" xfId="0" applyFont="1" applyFill="1" applyBorder="1" applyAlignment="1">
      <alignment horizontal="center" vertical="center" wrapText="1"/>
    </xf>
    <xf numFmtId="20" fontId="163" fillId="4" borderId="37" xfId="0" applyNumberFormat="1" applyFont="1" applyFill="1" applyBorder="1" applyAlignment="1">
      <alignment horizontal="center" vertical="center"/>
    </xf>
    <xf numFmtId="20" fontId="163" fillId="4" borderId="2" xfId="0" applyNumberFormat="1" applyFont="1" applyFill="1" applyBorder="1" applyAlignment="1">
      <alignment horizontal="center" vertical="center"/>
    </xf>
    <xf numFmtId="0" fontId="182" fillId="4" borderId="0" xfId="12" applyFont="1" applyFill="1" applyAlignment="1">
      <alignment vertical="center"/>
    </xf>
    <xf numFmtId="16" fontId="153" fillId="4" borderId="8" xfId="7" applyNumberFormat="1" applyFont="1" applyFill="1" applyBorder="1" applyAlignment="1">
      <alignment horizontal="left" vertical="center"/>
    </xf>
    <xf numFmtId="16" fontId="154" fillId="4" borderId="37" xfId="7" applyNumberFormat="1" applyFont="1" applyFill="1" applyBorder="1" applyAlignment="1">
      <alignment horizontal="center" vertical="center"/>
    </xf>
    <xf numFmtId="166" fontId="159" fillId="4" borderId="37" xfId="0" applyNumberFormat="1" applyFont="1" applyFill="1" applyBorder="1" applyAlignment="1">
      <alignment horizontal="center" vertical="center"/>
    </xf>
    <xf numFmtId="0" fontId="153" fillId="4" borderId="37" xfId="10" applyFont="1" applyFill="1" applyBorder="1" applyAlignment="1">
      <alignment horizontal="left" vertical="center"/>
    </xf>
    <xf numFmtId="169" fontId="153" fillId="4" borderId="37" xfId="10" applyNumberFormat="1" applyFont="1" applyFill="1" applyBorder="1" applyAlignment="1">
      <alignment horizontal="left" vertical="center"/>
    </xf>
    <xf numFmtId="166" fontId="154" fillId="4" borderId="13" xfId="0" applyNumberFormat="1" applyFont="1" applyFill="1" applyBorder="1" applyAlignment="1">
      <alignment horizontal="center" vertical="center"/>
    </xf>
    <xf numFmtId="166" fontId="154" fillId="4" borderId="2" xfId="0" applyNumberFormat="1" applyFont="1" applyFill="1" applyBorder="1" applyAlignment="1">
      <alignment horizontal="center" vertical="center"/>
    </xf>
    <xf numFmtId="0" fontId="153" fillId="4" borderId="37" xfId="10" applyFont="1" applyFill="1" applyBorder="1" applyAlignment="1">
      <alignment vertical="center"/>
    </xf>
    <xf numFmtId="16" fontId="153" fillId="4" borderId="11" xfId="7" applyNumberFormat="1" applyFont="1" applyFill="1" applyBorder="1" applyAlignment="1">
      <alignment horizontal="left" vertical="center"/>
    </xf>
    <xf numFmtId="16" fontId="154" fillId="4" borderId="7" xfId="7" applyNumberFormat="1" applyFont="1" applyFill="1" applyBorder="1" applyAlignment="1">
      <alignment horizontal="center" vertical="center"/>
    </xf>
    <xf numFmtId="166" fontId="154" fillId="4" borderId="7" xfId="0" applyNumberFormat="1" applyFont="1" applyFill="1" applyBorder="1" applyAlignment="1">
      <alignment horizontal="center" vertical="center"/>
    </xf>
    <xf numFmtId="166" fontId="159" fillId="4" borderId="7" xfId="0" applyNumberFormat="1" applyFont="1" applyFill="1" applyBorder="1" applyAlignment="1">
      <alignment horizontal="center" vertical="center"/>
    </xf>
    <xf numFmtId="0" fontId="153" fillId="4" borderId="7" xfId="10" applyFont="1" applyFill="1" applyBorder="1" applyAlignment="1">
      <alignment vertical="center"/>
    </xf>
    <xf numFmtId="166" fontId="154" fillId="4" borderId="10" xfId="0" applyNumberFormat="1" applyFont="1" applyFill="1" applyBorder="1" applyAlignment="1">
      <alignment horizontal="center" vertical="center"/>
    </xf>
    <xf numFmtId="0" fontId="172" fillId="4" borderId="0" xfId="12" applyFont="1" applyFill="1"/>
    <xf numFmtId="0" fontId="171" fillId="4" borderId="0" xfId="12" applyFont="1" applyFill="1" applyAlignment="1">
      <alignment horizontal="left"/>
    </xf>
    <xf numFmtId="0" fontId="171" fillId="4" borderId="0" xfId="12" applyFont="1" applyFill="1"/>
    <xf numFmtId="0" fontId="171" fillId="4" borderId="0" xfId="12" applyFont="1" applyFill="1" applyAlignment="1">
      <alignment horizontal="center"/>
    </xf>
    <xf numFmtId="0" fontId="193" fillId="4" borderId="31" xfId="0" applyFont="1" applyFill="1" applyBorder="1" applyAlignment="1">
      <alignment horizontal="center" vertical="center"/>
    </xf>
    <xf numFmtId="0" fontId="193" fillId="4" borderId="27" xfId="0" applyFont="1" applyFill="1" applyBorder="1" applyAlignment="1">
      <alignment horizontal="center" vertical="center"/>
    </xf>
    <xf numFmtId="0" fontId="149" fillId="4" borderId="31" xfId="0" applyFont="1" applyFill="1" applyBorder="1" applyAlignment="1">
      <alignment horizontal="center" vertical="center"/>
    </xf>
    <xf numFmtId="0" fontId="149" fillId="4" borderId="27" xfId="0" applyFont="1" applyFill="1" applyBorder="1" applyAlignment="1">
      <alignment horizontal="center" vertical="center"/>
    </xf>
    <xf numFmtId="0" fontId="152" fillId="4" borderId="25" xfId="0" applyFont="1" applyFill="1" applyBorder="1" applyAlignment="1">
      <alignment horizontal="center" vertical="center" wrapText="1"/>
    </xf>
    <xf numFmtId="0" fontId="152" fillId="4" borderId="34" xfId="0" applyFont="1" applyFill="1" applyBorder="1" applyAlignment="1">
      <alignment horizontal="right" vertical="center"/>
    </xf>
    <xf numFmtId="0" fontId="152" fillId="4" borderId="33" xfId="0" applyFont="1" applyFill="1" applyBorder="1" applyAlignment="1">
      <alignment horizontal="right" vertical="center"/>
    </xf>
    <xf numFmtId="0" fontId="152" fillId="4" borderId="26" xfId="0" applyFont="1" applyFill="1" applyBorder="1" applyAlignment="1">
      <alignment horizontal="center" vertical="center" wrapText="1"/>
    </xf>
    <xf numFmtId="167" fontId="184" fillId="4" borderId="12" xfId="14" applyNumberFormat="1" applyFont="1" applyFill="1" applyBorder="1" applyAlignment="1">
      <alignment horizontal="center" vertical="center"/>
    </xf>
    <xf numFmtId="0" fontId="152" fillId="4" borderId="17" xfId="0" applyFont="1" applyFill="1" applyBorder="1" applyAlignment="1">
      <alignment horizontal="center" vertical="center" wrapText="1"/>
    </xf>
    <xf numFmtId="0" fontId="153" fillId="4" borderId="37" xfId="0" applyFont="1" applyFill="1" applyBorder="1" applyAlignment="1">
      <alignment horizontal="left" vertical="center"/>
    </xf>
    <xf numFmtId="169" fontId="153" fillId="4" borderId="37" xfId="0" applyNumberFormat="1" applyFont="1" applyFill="1" applyBorder="1" applyAlignment="1">
      <alignment horizontal="center" vertical="center"/>
    </xf>
    <xf numFmtId="176" fontId="153" fillId="4" borderId="37" xfId="10" applyNumberFormat="1" applyFont="1" applyFill="1" applyBorder="1" applyAlignment="1">
      <alignment horizontal="left" vertical="center"/>
    </xf>
    <xf numFmtId="169" fontId="153" fillId="4" borderId="37" xfId="10" applyNumberFormat="1" applyFont="1" applyFill="1" applyBorder="1" applyAlignment="1">
      <alignment horizontal="center" vertical="center"/>
    </xf>
    <xf numFmtId="0" fontId="153" fillId="4" borderId="11" xfId="0" applyFont="1" applyFill="1" applyBorder="1" applyAlignment="1">
      <alignment horizontal="left" vertical="center"/>
    </xf>
    <xf numFmtId="172" fontId="153" fillId="4" borderId="32" xfId="0" applyNumberFormat="1" applyFont="1" applyFill="1" applyBorder="1" applyAlignment="1">
      <alignment horizontal="center" vertical="center"/>
    </xf>
    <xf numFmtId="176" fontId="153" fillId="4" borderId="7" xfId="10" applyNumberFormat="1" applyFont="1" applyFill="1" applyBorder="1" applyAlignment="1">
      <alignment horizontal="left" vertical="center"/>
    </xf>
    <xf numFmtId="169" fontId="153" fillId="4" borderId="7" xfId="10" applyNumberFormat="1" applyFont="1" applyFill="1" applyBorder="1" applyAlignment="1">
      <alignment horizontal="center" vertical="center"/>
    </xf>
    <xf numFmtId="0" fontId="153" fillId="4" borderId="0" xfId="0" applyFont="1" applyFill="1" applyAlignment="1">
      <alignment horizontal="left" vertical="center"/>
    </xf>
    <xf numFmtId="0" fontId="153" fillId="4" borderId="0" xfId="0" applyFont="1" applyFill="1" applyAlignment="1">
      <alignment horizontal="center" vertical="center"/>
    </xf>
    <xf numFmtId="166" fontId="154" fillId="4" borderId="0" xfId="0" applyNumberFormat="1" applyFont="1" applyFill="1" applyAlignment="1">
      <alignment horizontal="center" vertical="center"/>
    </xf>
    <xf numFmtId="0" fontId="153" fillId="4" borderId="0" xfId="10" applyFont="1" applyFill="1" applyAlignment="1">
      <alignment vertical="center"/>
    </xf>
    <xf numFmtId="0" fontId="167" fillId="4" borderId="0" xfId="12" applyFont="1" applyFill="1" applyAlignment="1">
      <alignment horizontal="left" vertical="center"/>
    </xf>
    <xf numFmtId="165" fontId="167" fillId="4" borderId="0" xfId="0" applyNumberFormat="1" applyFont="1" applyFill="1" applyAlignment="1">
      <alignment horizontal="left"/>
    </xf>
    <xf numFmtId="166" fontId="168" fillId="4" borderId="0" xfId="0" applyNumberFormat="1" applyFont="1" applyFill="1" applyAlignment="1">
      <alignment horizontal="center"/>
    </xf>
    <xf numFmtId="166" fontId="182" fillId="4" borderId="0" xfId="0" applyNumberFormat="1" applyFont="1" applyFill="1" applyAlignment="1">
      <alignment horizontal="center"/>
    </xf>
    <xf numFmtId="0" fontId="153" fillId="4" borderId="0" xfId="10" applyFont="1" applyFill="1" applyAlignment="1">
      <alignment horizontal="left" vertical="center"/>
    </xf>
    <xf numFmtId="169" fontId="153" fillId="4" borderId="0" xfId="10" applyNumberFormat="1" applyFont="1" applyFill="1" applyAlignment="1">
      <alignment horizontal="left" vertical="center"/>
    </xf>
    <xf numFmtId="166" fontId="196" fillId="4" borderId="0" xfId="0" applyNumberFormat="1" applyFont="1" applyFill="1" applyAlignment="1">
      <alignment horizontal="center"/>
    </xf>
    <xf numFmtId="0" fontId="162" fillId="4" borderId="0" xfId="12" applyFont="1" applyFill="1"/>
    <xf numFmtId="0" fontId="170" fillId="4" borderId="0" xfId="9" applyFont="1" applyFill="1" applyAlignment="1">
      <alignment vertical="center"/>
    </xf>
    <xf numFmtId="0" fontId="184" fillId="29" borderId="37" xfId="0" applyFont="1" applyFill="1" applyBorder="1" applyAlignment="1">
      <alignment horizontal="center" vertical="center"/>
    </xf>
    <xf numFmtId="0" fontId="151" fillId="29" borderId="37" xfId="0" applyFont="1" applyFill="1" applyBorder="1" applyAlignment="1">
      <alignment horizontal="center" vertical="center"/>
    </xf>
    <xf numFmtId="0" fontId="184" fillId="29" borderId="37" xfId="14" applyFont="1" applyFill="1" applyBorder="1" applyAlignment="1">
      <alignment horizontal="center" vertical="center"/>
    </xf>
    <xf numFmtId="0" fontId="194" fillId="29" borderId="37" xfId="0" applyFont="1" applyFill="1" applyBorder="1" applyAlignment="1">
      <alignment horizontal="center" vertical="center"/>
    </xf>
    <xf numFmtId="0" fontId="163" fillId="29" borderId="37" xfId="0" applyFont="1" applyFill="1" applyBorder="1" applyAlignment="1">
      <alignment horizontal="center" vertical="center"/>
    </xf>
    <xf numFmtId="0" fontId="204" fillId="0" borderId="37" xfId="0" applyFont="1" applyBorder="1" applyAlignment="1">
      <alignment horizontal="center" vertical="center"/>
    </xf>
    <xf numFmtId="0" fontId="163" fillId="4" borderId="0" xfId="12" applyFont="1" applyFill="1" applyAlignment="1">
      <alignment horizontal="left"/>
    </xf>
    <xf numFmtId="169" fontId="153" fillId="4" borderId="0" xfId="0" applyNumberFormat="1" applyFont="1" applyFill="1" applyAlignment="1">
      <alignment horizontal="center" vertical="center"/>
    </xf>
    <xf numFmtId="43" fontId="154" fillId="4" borderId="0" xfId="0" applyNumberFormat="1" applyFont="1" applyFill="1" applyAlignment="1">
      <alignment horizontal="center" vertical="center"/>
    </xf>
    <xf numFmtId="166" fontId="159" fillId="4" borderId="0" xfId="0" applyNumberFormat="1" applyFont="1" applyFill="1" applyAlignment="1">
      <alignment horizontal="center" vertical="center"/>
    </xf>
    <xf numFmtId="0" fontId="173" fillId="4" borderId="0" xfId="12" applyFont="1" applyFill="1" applyAlignment="1">
      <alignment vertical="center"/>
    </xf>
    <xf numFmtId="0" fontId="174" fillId="4" borderId="0" xfId="12" applyFont="1" applyFill="1" applyAlignment="1">
      <alignment horizontal="left" vertical="center"/>
    </xf>
    <xf numFmtId="0" fontId="174" fillId="4" borderId="0" xfId="12" applyFont="1" applyFill="1" applyAlignment="1">
      <alignment vertical="center"/>
    </xf>
    <xf numFmtId="0" fontId="159" fillId="4" borderId="0" xfId="11" applyFont="1" applyFill="1" applyAlignment="1">
      <alignment vertical="center"/>
    </xf>
    <xf numFmtId="0" fontId="159" fillId="4" borderId="0" xfId="11" applyFont="1" applyFill="1" applyAlignment="1">
      <alignment horizontal="center" vertical="center"/>
    </xf>
    <xf numFmtId="0" fontId="176" fillId="4" borderId="0" xfId="12" applyFont="1" applyFill="1" applyAlignment="1">
      <alignment vertical="center"/>
    </xf>
    <xf numFmtId="0" fontId="153" fillId="4" borderId="0" xfId="6" applyFont="1" applyFill="1" applyAlignment="1">
      <alignment vertical="center"/>
    </xf>
    <xf numFmtId="0" fontId="159" fillId="4" borderId="0" xfId="6" applyFont="1" applyFill="1" applyAlignment="1">
      <alignment horizontal="center"/>
    </xf>
    <xf numFmtId="16" fontId="151" fillId="4" borderId="0" xfId="12" applyNumberFormat="1" applyFont="1" applyFill="1" applyAlignment="1">
      <alignment horizontal="center" vertical="center"/>
    </xf>
    <xf numFmtId="0" fontId="156" fillId="4" borderId="0" xfId="6" applyFont="1" applyFill="1" applyAlignment="1">
      <alignment vertical="center"/>
    </xf>
    <xf numFmtId="0" fontId="153" fillId="4" borderId="0" xfId="6" applyFont="1" applyFill="1" applyAlignment="1">
      <alignment horizontal="left" vertical="center"/>
    </xf>
    <xf numFmtId="0" fontId="159" fillId="4" borderId="0" xfId="6" applyFont="1" applyFill="1"/>
    <xf numFmtId="0" fontId="167" fillId="4" borderId="0" xfId="6" applyFont="1" applyFill="1" applyAlignment="1">
      <alignment vertical="center"/>
    </xf>
    <xf numFmtId="16" fontId="184" fillId="4" borderId="0" xfId="12" quotePrefix="1" applyNumberFormat="1" applyFont="1" applyFill="1" applyAlignment="1">
      <alignment horizontal="center" vertical="center"/>
    </xf>
    <xf numFmtId="0" fontId="167" fillId="4" borderId="0" xfId="6" applyFont="1" applyFill="1" applyAlignment="1">
      <alignment horizontal="left" vertical="center"/>
    </xf>
    <xf numFmtId="0" fontId="159" fillId="4" borderId="0" xfId="12" applyFont="1" applyFill="1" applyAlignment="1">
      <alignment horizontal="center"/>
    </xf>
    <xf numFmtId="0" fontId="156" fillId="0" borderId="37" xfId="0" applyFont="1" applyBorder="1" applyAlignment="1">
      <alignment horizontal="center" vertical="center"/>
    </xf>
    <xf numFmtId="14" fontId="161" fillId="2" borderId="0" xfId="0" applyNumberFormat="1" applyFont="1" applyFill="1" applyAlignment="1">
      <alignment horizontal="left" vertical="center"/>
    </xf>
    <xf numFmtId="164" fontId="188" fillId="4" borderId="0" xfId="2" applyNumberFormat="1" applyFont="1" applyFill="1" applyAlignment="1" applyProtection="1">
      <alignment horizontal="left"/>
    </xf>
    <xf numFmtId="0" fontId="204" fillId="0" borderId="57" xfId="0" applyFont="1" applyBorder="1" applyAlignment="1">
      <alignment vertical="center"/>
    </xf>
    <xf numFmtId="0" fontId="204" fillId="0" borderId="37" xfId="0" applyFont="1" applyBorder="1" applyAlignment="1">
      <alignment vertical="center"/>
    </xf>
    <xf numFmtId="0" fontId="204" fillId="0" borderId="60" xfId="0" applyFont="1" applyBorder="1" applyAlignment="1">
      <alignment vertical="center"/>
    </xf>
    <xf numFmtId="0" fontId="204" fillId="0" borderId="36" xfId="0" applyFont="1" applyBorder="1" applyAlignment="1">
      <alignment vertical="center"/>
    </xf>
    <xf numFmtId="16" fontId="148" fillId="0" borderId="37" xfId="0" applyNumberFormat="1" applyFont="1" applyBorder="1" applyAlignment="1">
      <alignment horizontal="center" vertical="center"/>
    </xf>
    <xf numFmtId="166" fontId="148" fillId="4" borderId="37" xfId="0" applyNumberFormat="1" applyFont="1" applyFill="1" applyBorder="1" applyAlignment="1">
      <alignment horizontal="center" vertical="center"/>
    </xf>
    <xf numFmtId="166" fontId="148" fillId="4" borderId="52" xfId="0" applyNumberFormat="1" applyFont="1" applyFill="1" applyBorder="1" applyAlignment="1">
      <alignment horizontal="center" vertical="center"/>
    </xf>
    <xf numFmtId="16" fontId="148" fillId="0" borderId="36" xfId="0" applyNumberFormat="1" applyFont="1" applyBorder="1" applyAlignment="1">
      <alignment horizontal="center" vertical="center"/>
    </xf>
    <xf numFmtId="166" fontId="148" fillId="4" borderId="36" xfId="0" applyNumberFormat="1" applyFont="1" applyFill="1" applyBorder="1" applyAlignment="1">
      <alignment horizontal="center" vertical="center"/>
    </xf>
    <xf numFmtId="166" fontId="118" fillId="0" borderId="37" xfId="0" applyNumberFormat="1" applyFont="1" applyFill="1" applyBorder="1" applyAlignment="1">
      <alignment horizontal="center" vertical="center"/>
    </xf>
    <xf numFmtId="169" fontId="153" fillId="0" borderId="37" xfId="10" applyNumberFormat="1" applyFont="1" applyBorder="1" applyAlignment="1">
      <alignment horizontal="center" vertical="center"/>
    </xf>
    <xf numFmtId="169" fontId="153" fillId="0" borderId="37" xfId="10" applyNumberFormat="1" applyFont="1" applyBorder="1" applyAlignment="1">
      <alignment horizontal="center" vertical="center" wrapText="1"/>
    </xf>
    <xf numFmtId="169" fontId="197" fillId="0" borderId="37" xfId="10" applyNumberFormat="1" applyFont="1" applyBorder="1" applyAlignment="1">
      <alignment horizontal="center" vertical="center"/>
    </xf>
    <xf numFmtId="166" fontId="157" fillId="4" borderId="37" xfId="0" applyNumberFormat="1" applyFont="1" applyFill="1" applyBorder="1" applyAlignment="1">
      <alignment horizontal="center" vertical="center"/>
    </xf>
    <xf numFmtId="0" fontId="151" fillId="29" borderId="52" xfId="0" applyFont="1" applyFill="1" applyBorder="1" applyAlignment="1">
      <alignment horizontal="center" vertical="center"/>
    </xf>
    <xf numFmtId="0" fontId="163" fillId="29" borderId="52" xfId="0" applyFont="1" applyFill="1" applyBorder="1" applyAlignment="1">
      <alignment horizontal="center" vertical="center"/>
    </xf>
    <xf numFmtId="0" fontId="153" fillId="0" borderId="57" xfId="0" applyFont="1" applyBorder="1" applyAlignment="1">
      <alignment horizontal="left" vertical="center"/>
    </xf>
    <xf numFmtId="0" fontId="153" fillId="0" borderId="60" xfId="0" applyFont="1" applyBorder="1" applyAlignment="1">
      <alignment horizontal="left" vertical="center"/>
    </xf>
    <xf numFmtId="166" fontId="154" fillId="4" borderId="36" xfId="0" applyNumberFormat="1" applyFont="1" applyFill="1" applyBorder="1" applyAlignment="1">
      <alignment horizontal="center" vertical="center"/>
    </xf>
    <xf numFmtId="0" fontId="204" fillId="0" borderId="36" xfId="0" applyFont="1" applyBorder="1" applyAlignment="1">
      <alignment horizontal="center" vertical="center"/>
    </xf>
    <xf numFmtId="166" fontId="118" fillId="4" borderId="37" xfId="0" applyNumberFormat="1" applyFont="1" applyFill="1" applyBorder="1" applyAlignment="1">
      <alignment horizontal="center" vertical="center"/>
    </xf>
    <xf numFmtId="0" fontId="160" fillId="4" borderId="0" xfId="12" applyFont="1" applyFill="1" applyAlignment="1">
      <alignment horizontal="center" vertical="center"/>
    </xf>
    <xf numFmtId="177" fontId="153" fillId="0" borderId="0" xfId="12" applyNumberFormat="1" applyFont="1" applyBorder="1" applyAlignment="1">
      <alignment horizontal="center" vertical="center"/>
    </xf>
    <xf numFmtId="166" fontId="154" fillId="0" borderId="0" xfId="0" applyNumberFormat="1" applyFont="1" applyBorder="1" applyAlignment="1">
      <alignment horizontal="center" vertical="center"/>
    </xf>
    <xf numFmtId="0" fontId="204" fillId="4" borderId="37" xfId="0" applyFont="1" applyFill="1" applyBorder="1"/>
    <xf numFmtId="166" fontId="148" fillId="4" borderId="52" xfId="0" applyNumberFormat="1" applyFont="1" applyFill="1" applyBorder="1" applyAlignment="1">
      <alignment horizontal="center" vertical="center" wrapText="1"/>
    </xf>
    <xf numFmtId="166" fontId="148" fillId="4" borderId="37" xfId="0" applyNumberFormat="1" applyFont="1" applyFill="1" applyBorder="1" applyAlignment="1">
      <alignment horizontal="center" vertical="center" wrapText="1"/>
    </xf>
    <xf numFmtId="0" fontId="153" fillId="0" borderId="36" xfId="0" applyFont="1" applyBorder="1" applyAlignment="1">
      <alignment horizontal="left" vertical="center"/>
    </xf>
    <xf numFmtId="0" fontId="211" fillId="0" borderId="37" xfId="0" applyFont="1" applyBorder="1" applyAlignment="1">
      <alignment horizontal="left" vertical="center"/>
    </xf>
    <xf numFmtId="177" fontId="211" fillId="0" borderId="37" xfId="12" applyNumberFormat="1" applyFont="1" applyBorder="1" applyAlignment="1">
      <alignment horizontal="center" vertical="center"/>
    </xf>
    <xf numFmtId="166" fontId="212" fillId="0" borderId="37" xfId="0" applyNumberFormat="1" applyFont="1" applyBorder="1" applyAlignment="1">
      <alignment horizontal="center" vertical="center"/>
    </xf>
    <xf numFmtId="0" fontId="213" fillId="0" borderId="37" xfId="0" applyFont="1" applyBorder="1" applyAlignment="1">
      <alignment horizontal="left" vertical="center"/>
    </xf>
    <xf numFmtId="0" fontId="213" fillId="0" borderId="8" xfId="0" applyFont="1" applyBorder="1" applyAlignment="1">
      <alignment horizontal="center" vertical="center"/>
    </xf>
    <xf numFmtId="166" fontId="118" fillId="2" borderId="37" xfId="0" applyNumberFormat="1" applyFont="1" applyFill="1" applyBorder="1" applyAlignment="1">
      <alignment horizontal="center" vertical="center"/>
    </xf>
    <xf numFmtId="0" fontId="118" fillId="2" borderId="0" xfId="12" applyFont="1" applyFill="1"/>
    <xf numFmtId="0" fontId="93" fillId="0" borderId="18" xfId="6" applyFont="1" applyFill="1" applyBorder="1" applyAlignment="1">
      <alignment horizontal="center" vertical="center"/>
    </xf>
    <xf numFmtId="0" fontId="93" fillId="0" borderId="0" xfId="6" applyFont="1" applyFill="1" applyBorder="1" applyAlignment="1">
      <alignment horizontal="center" vertical="center"/>
    </xf>
    <xf numFmtId="0" fontId="93" fillId="0" borderId="19" xfId="6" applyFont="1" applyFill="1" applyBorder="1" applyAlignment="1">
      <alignment horizontal="center" vertical="center"/>
    </xf>
    <xf numFmtId="0" fontId="45" fillId="0" borderId="20" xfId="6" applyFont="1" applyFill="1" applyBorder="1" applyAlignment="1">
      <alignment horizontal="center"/>
    </xf>
    <xf numFmtId="0" fontId="45" fillId="0" borderId="3" xfId="6" applyFont="1" applyFill="1" applyBorder="1" applyAlignment="1">
      <alignment horizontal="center"/>
    </xf>
    <xf numFmtId="0" fontId="45" fillId="0" borderId="21" xfId="6" applyFont="1" applyFill="1" applyBorder="1" applyAlignment="1">
      <alignment horizontal="center"/>
    </xf>
    <xf numFmtId="0" fontId="91" fillId="0" borderId="0" xfId="9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88" fillId="0" borderId="18" xfId="6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72" fillId="0" borderId="19" xfId="0" applyFont="1" applyFill="1" applyBorder="1" applyAlignment="1">
      <alignment horizontal="center"/>
    </xf>
    <xf numFmtId="0" fontId="86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8" fillId="0" borderId="20" xfId="6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/>
    </xf>
    <xf numFmtId="0" fontId="72" fillId="0" borderId="21" xfId="0" applyFont="1" applyFill="1" applyBorder="1" applyAlignment="1">
      <alignment horizontal="center"/>
    </xf>
    <xf numFmtId="0" fontId="89" fillId="0" borderId="4" xfId="9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/>
    </xf>
    <xf numFmtId="0" fontId="90" fillId="0" borderId="6" xfId="0" applyFont="1" applyFill="1" applyBorder="1" applyAlignment="1">
      <alignment horizontal="center"/>
    </xf>
    <xf numFmtId="0" fontId="94" fillId="0" borderId="18" xfId="9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5" fillId="0" borderId="19" xfId="0" applyFont="1" applyFill="1" applyBorder="1" applyAlignment="1">
      <alignment horizontal="center"/>
    </xf>
    <xf numFmtId="0" fontId="150" fillId="3" borderId="53" xfId="0" applyFont="1" applyFill="1" applyBorder="1" applyAlignment="1">
      <alignment horizontal="center" vertical="center"/>
    </xf>
    <xf numFmtId="0" fontId="150" fillId="3" borderId="58" xfId="0" applyFont="1" applyFill="1" applyBorder="1" applyAlignment="1">
      <alignment horizontal="center" vertical="center"/>
    </xf>
    <xf numFmtId="0" fontId="158" fillId="0" borderId="0" xfId="12" applyFont="1" applyBorder="1" applyAlignment="1">
      <alignment horizontal="center" vertical="center"/>
    </xf>
    <xf numFmtId="0" fontId="171" fillId="0" borderId="0" xfId="0" applyFont="1" applyAlignment="1">
      <alignment horizontal="center" vertical="center"/>
    </xf>
    <xf numFmtId="0" fontId="160" fillId="0" borderId="0" xfId="12" applyFont="1" applyBorder="1" applyAlignment="1">
      <alignment horizontal="center" vertical="center"/>
    </xf>
    <xf numFmtId="0" fontId="178" fillId="0" borderId="0" xfId="0" applyFont="1" applyAlignment="1">
      <alignment vertical="center"/>
    </xf>
    <xf numFmtId="0" fontId="179" fillId="2" borderId="0" xfId="12" applyFont="1" applyFill="1" applyAlignment="1">
      <alignment horizontal="center" vertical="center"/>
    </xf>
    <xf numFmtId="0" fontId="180" fillId="0" borderId="0" xfId="0" applyFont="1" applyAlignment="1"/>
    <xf numFmtId="0" fontId="150" fillId="3" borderId="50" xfId="0" applyFont="1" applyFill="1" applyBorder="1" applyAlignment="1">
      <alignment horizontal="center" vertical="center"/>
    </xf>
    <xf numFmtId="0" fontId="149" fillId="3" borderId="55" xfId="0" applyFont="1" applyFill="1" applyBorder="1" applyAlignment="1">
      <alignment horizontal="center" vertical="center"/>
    </xf>
    <xf numFmtId="0" fontId="149" fillId="3" borderId="57" xfId="0" applyFont="1" applyFill="1" applyBorder="1" applyAlignment="1">
      <alignment horizontal="center" vertical="center"/>
    </xf>
    <xf numFmtId="0" fontId="149" fillId="3" borderId="50" xfId="0" applyFont="1" applyFill="1" applyBorder="1" applyAlignment="1">
      <alignment horizontal="center" vertical="center" wrapText="1"/>
    </xf>
    <xf numFmtId="0" fontId="149" fillId="3" borderId="37" xfId="0" applyFont="1" applyFill="1" applyBorder="1" applyAlignment="1">
      <alignment horizontal="center" vertical="center" wrapText="1"/>
    </xf>
    <xf numFmtId="0" fontId="160" fillId="2" borderId="0" xfId="12" applyFont="1" applyFill="1" applyBorder="1" applyAlignment="1">
      <alignment horizontal="center" vertical="center"/>
    </xf>
    <xf numFmtId="0" fontId="158" fillId="2" borderId="0" xfId="12" applyFont="1" applyFill="1" applyBorder="1" applyAlignment="1">
      <alignment horizontal="center" vertical="center"/>
    </xf>
    <xf numFmtId="0" fontId="155" fillId="3" borderId="55" xfId="0" applyFont="1" applyFill="1" applyBorder="1" applyAlignment="1">
      <alignment horizontal="center" vertical="center"/>
    </xf>
    <xf numFmtId="0" fontId="155" fillId="3" borderId="57" xfId="0" applyFont="1" applyFill="1" applyBorder="1" applyAlignment="1">
      <alignment horizontal="center" vertical="center"/>
    </xf>
    <xf numFmtId="0" fontId="155" fillId="3" borderId="50" xfId="0" applyFont="1" applyFill="1" applyBorder="1" applyAlignment="1">
      <alignment horizontal="center" vertical="center" wrapText="1"/>
    </xf>
    <xf numFmtId="0" fontId="155" fillId="3" borderId="37" xfId="0" applyFont="1" applyFill="1" applyBorder="1" applyAlignment="1">
      <alignment horizontal="center" vertical="center" wrapText="1"/>
    </xf>
    <xf numFmtId="0" fontId="152" fillId="3" borderId="49" xfId="0" applyFont="1" applyFill="1" applyBorder="1" applyAlignment="1">
      <alignment horizontal="center" vertical="center"/>
    </xf>
    <xf numFmtId="0" fontId="152" fillId="3" borderId="56" xfId="0" applyFont="1" applyFill="1" applyBorder="1" applyAlignment="1">
      <alignment horizontal="center" vertical="center"/>
    </xf>
    <xf numFmtId="0" fontId="152" fillId="3" borderId="53" xfId="0" applyFont="1" applyFill="1" applyBorder="1" applyAlignment="1">
      <alignment horizontal="center" vertical="center"/>
    </xf>
    <xf numFmtId="0" fontId="152" fillId="3" borderId="54" xfId="0" applyFont="1" applyFill="1" applyBorder="1" applyAlignment="1">
      <alignment horizontal="center" vertical="center"/>
    </xf>
    <xf numFmtId="0" fontId="186" fillId="0" borderId="0" xfId="12" applyFont="1" applyBorder="1" applyAlignment="1">
      <alignment horizontal="center" vertical="center"/>
    </xf>
    <xf numFmtId="0" fontId="152" fillId="3" borderId="22" xfId="0" applyFont="1" applyFill="1" applyBorder="1" applyAlignment="1">
      <alignment horizontal="center" vertical="center" wrapText="1"/>
    </xf>
    <xf numFmtId="0" fontId="152" fillId="3" borderId="22" xfId="0" applyFont="1" applyFill="1" applyBorder="1" applyAlignment="1">
      <alignment horizontal="center" vertical="center"/>
    </xf>
    <xf numFmtId="171" fontId="153" fillId="0" borderId="0" xfId="6" applyNumberFormat="1" applyFont="1" applyBorder="1" applyAlignment="1">
      <alignment horizontal="center"/>
    </xf>
    <xf numFmtId="0" fontId="190" fillId="3" borderId="24" xfId="0" applyFont="1" applyFill="1" applyBorder="1" applyAlignment="1">
      <alignment horizontal="center" vertical="center"/>
    </xf>
    <xf numFmtId="0" fontId="190" fillId="3" borderId="8" xfId="0" applyFont="1" applyFill="1" applyBorder="1" applyAlignment="1">
      <alignment horizontal="center" vertical="center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/>
    </xf>
    <xf numFmtId="0" fontId="192" fillId="3" borderId="22" xfId="0" applyFont="1" applyFill="1" applyBorder="1" applyAlignment="1">
      <alignment horizontal="center" vertical="center" wrapText="1"/>
    </xf>
    <xf numFmtId="0" fontId="192" fillId="3" borderId="22" xfId="0" applyFont="1" applyFill="1" applyBorder="1" applyAlignment="1">
      <alignment horizontal="center" vertical="center"/>
    </xf>
    <xf numFmtId="0" fontId="152" fillId="3" borderId="31" xfId="0" applyFont="1" applyFill="1" applyBorder="1" applyAlignment="1">
      <alignment horizontal="center" vertical="center"/>
    </xf>
    <xf numFmtId="0" fontId="152" fillId="3" borderId="27" xfId="0" applyFont="1" applyFill="1" applyBorder="1" applyAlignment="1">
      <alignment horizontal="center" vertical="center"/>
    </xf>
    <xf numFmtId="0" fontId="152" fillId="3" borderId="31" xfId="0" applyFont="1" applyFill="1" applyBorder="1" applyAlignment="1">
      <alignment horizontal="center" vertical="center" wrapText="1"/>
    </xf>
    <xf numFmtId="0" fontId="152" fillId="3" borderId="27" xfId="0" applyFont="1" applyFill="1" applyBorder="1" applyAlignment="1">
      <alignment horizontal="center" vertical="center" wrapText="1"/>
    </xf>
    <xf numFmtId="0" fontId="185" fillId="0" borderId="0" xfId="0" applyFont="1" applyAlignment="1">
      <alignment horizontal="center" vertical="center"/>
    </xf>
    <xf numFmtId="0" fontId="187" fillId="0" borderId="0" xfId="0" applyFont="1" applyAlignment="1">
      <alignment horizontal="center" vertical="center"/>
    </xf>
    <xf numFmtId="0" fontId="152" fillId="3" borderId="23" xfId="0" applyFont="1" applyFill="1" applyBorder="1" applyAlignment="1">
      <alignment horizontal="center" vertical="center"/>
    </xf>
    <xf numFmtId="0" fontId="155" fillId="3" borderId="22" xfId="0" applyFont="1" applyFill="1" applyBorder="1" applyAlignment="1">
      <alignment horizontal="center" vertical="center"/>
    </xf>
    <xf numFmtId="0" fontId="155" fillId="3" borderId="24" xfId="0" applyFont="1" applyFill="1" applyBorder="1" applyAlignment="1">
      <alignment horizontal="center" vertical="center"/>
    </xf>
    <xf numFmtId="0" fontId="155" fillId="3" borderId="8" xfId="0" applyFont="1" applyFill="1" applyBorder="1" applyAlignment="1">
      <alignment horizontal="center" vertical="center"/>
    </xf>
    <xf numFmtId="0" fontId="193" fillId="3" borderId="22" xfId="0" applyFont="1" applyFill="1" applyBorder="1" applyAlignment="1">
      <alignment horizontal="center" vertical="center"/>
    </xf>
    <xf numFmtId="0" fontId="149" fillId="3" borderId="22" xfId="0" applyFont="1" applyFill="1" applyBorder="1" applyAlignment="1">
      <alignment horizontal="center" vertical="center"/>
    </xf>
    <xf numFmtId="0" fontId="155" fillId="3" borderId="22" xfId="0" applyFont="1" applyFill="1" applyBorder="1" applyAlignment="1">
      <alignment horizontal="center" vertical="center" wrapText="1"/>
    </xf>
    <xf numFmtId="0" fontId="155" fillId="3" borderId="1" xfId="0" applyFont="1" applyFill="1" applyBorder="1" applyAlignment="1">
      <alignment horizontal="center" vertical="center"/>
    </xf>
    <xf numFmtId="0" fontId="151" fillId="3" borderId="1" xfId="0" applyFont="1" applyFill="1" applyBorder="1" applyAlignment="1">
      <alignment horizontal="center" vertical="center"/>
    </xf>
    <xf numFmtId="0" fontId="150" fillId="3" borderId="31" xfId="0" applyFont="1" applyFill="1" applyBorder="1" applyAlignment="1">
      <alignment horizontal="center" vertical="center" wrapText="1"/>
    </xf>
    <xf numFmtId="0" fontId="150" fillId="3" borderId="27" xfId="0" applyFont="1" applyFill="1" applyBorder="1" applyAlignment="1">
      <alignment horizontal="center" vertical="center" wrapText="1"/>
    </xf>
    <xf numFmtId="0" fontId="155" fillId="3" borderId="28" xfId="0" applyFont="1" applyFill="1" applyBorder="1" applyAlignment="1">
      <alignment horizontal="center" vertical="center"/>
    </xf>
    <xf numFmtId="0" fontId="155" fillId="3" borderId="29" xfId="0" applyFont="1" applyFill="1" applyBorder="1" applyAlignment="1">
      <alignment horizontal="center" vertical="center"/>
    </xf>
    <xf numFmtId="0" fontId="155" fillId="3" borderId="30" xfId="0" applyFont="1" applyFill="1" applyBorder="1" applyAlignment="1">
      <alignment horizontal="center" vertical="center"/>
    </xf>
    <xf numFmtId="0" fontId="151" fillId="3" borderId="25" xfId="0" applyFont="1" applyFill="1" applyBorder="1" applyAlignment="1">
      <alignment horizontal="center" vertical="center" wrapText="1"/>
    </xf>
    <xf numFmtId="0" fontId="151" fillId="3" borderId="26" xfId="0" applyFont="1" applyFill="1" applyBorder="1" applyAlignment="1">
      <alignment horizontal="center" vertical="center" wrapText="1"/>
    </xf>
    <xf numFmtId="0" fontId="151" fillId="3" borderId="17" xfId="0" applyFont="1" applyFill="1" applyBorder="1" applyAlignment="1">
      <alignment horizontal="center" vertical="center" wrapText="1"/>
    </xf>
    <xf numFmtId="0" fontId="193" fillId="3" borderId="31" xfId="0" applyFont="1" applyFill="1" applyBorder="1" applyAlignment="1">
      <alignment horizontal="center" vertical="center" wrapText="1"/>
    </xf>
    <xf numFmtId="0" fontId="193" fillId="3" borderId="27" xfId="0" applyFont="1" applyFill="1" applyBorder="1" applyAlignment="1">
      <alignment horizontal="center" vertical="center" wrapText="1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5" fillId="3" borderId="25" xfId="0" applyFont="1" applyFill="1" applyBorder="1" applyAlignment="1">
      <alignment horizontal="center" vertical="center" wrapText="1"/>
    </xf>
    <xf numFmtId="0" fontId="155" fillId="3" borderId="26" xfId="0" applyFont="1" applyFill="1" applyBorder="1" applyAlignment="1">
      <alignment horizontal="center" vertical="center" wrapText="1"/>
    </xf>
    <xf numFmtId="0" fontId="155" fillId="3" borderId="17" xfId="0" applyFont="1" applyFill="1" applyBorder="1" applyAlignment="1">
      <alignment horizontal="center" vertical="center" wrapText="1"/>
    </xf>
    <xf numFmtId="0" fontId="155" fillId="3" borderId="31" xfId="0" applyFont="1" applyFill="1" applyBorder="1" applyAlignment="1">
      <alignment horizontal="center" vertical="center" wrapText="1"/>
    </xf>
    <xf numFmtId="0" fontId="155" fillId="3" borderId="27" xfId="0" applyFont="1" applyFill="1" applyBorder="1" applyAlignment="1">
      <alignment horizontal="center" vertical="center" wrapText="1"/>
    </xf>
    <xf numFmtId="0" fontId="152" fillId="3" borderId="33" xfId="0" applyFont="1" applyFill="1" applyBorder="1" applyAlignment="1">
      <alignment horizontal="center" vertical="center" wrapText="1"/>
    </xf>
    <xf numFmtId="0" fontId="152" fillId="3" borderId="1" xfId="0" applyFont="1" applyFill="1" applyBorder="1" applyAlignment="1">
      <alignment horizontal="center" vertical="center"/>
    </xf>
    <xf numFmtId="171" fontId="153" fillId="0" borderId="0" xfId="6" applyNumberFormat="1" applyFont="1" applyBorder="1" applyAlignment="1">
      <alignment horizontal="left" vertical="center"/>
    </xf>
    <xf numFmtId="0" fontId="159" fillId="0" borderId="0" xfId="0" applyFont="1" applyAlignment="1">
      <alignment horizontal="left" vertical="center"/>
    </xf>
    <xf numFmtId="0" fontId="152" fillId="3" borderId="1" xfId="0" applyFont="1" applyFill="1" applyBorder="1" applyAlignment="1">
      <alignment horizontal="center" vertical="center" wrapText="1"/>
    </xf>
    <xf numFmtId="0" fontId="192" fillId="3" borderId="1" xfId="0" applyFont="1" applyFill="1" applyBorder="1" applyAlignment="1">
      <alignment horizontal="center" vertical="center" wrapText="1"/>
    </xf>
    <xf numFmtId="0" fontId="192" fillId="3" borderId="1" xfId="0" applyFont="1" applyFill="1" applyBorder="1" applyAlignment="1">
      <alignment horizontal="center" vertical="center"/>
    </xf>
    <xf numFmtId="0" fontId="155" fillId="3" borderId="1" xfId="0" applyFont="1" applyFill="1" applyBorder="1" applyAlignment="1">
      <alignment horizontal="center" vertical="center" wrapText="1"/>
    </xf>
    <xf numFmtId="0" fontId="191" fillId="3" borderId="37" xfId="0" applyFont="1" applyFill="1" applyBorder="1" applyAlignment="1">
      <alignment horizontal="center" vertical="center" wrapText="1"/>
    </xf>
    <xf numFmtId="0" fontId="152" fillId="3" borderId="37" xfId="0" applyFont="1" applyFill="1" applyBorder="1" applyAlignment="1">
      <alignment horizontal="center" vertical="center" wrapText="1"/>
    </xf>
    <xf numFmtId="0" fontId="152" fillId="3" borderId="3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0" fillId="6" borderId="13" xfId="0" applyFont="1" applyFill="1" applyBorder="1" applyAlignment="1">
      <alignment horizontal="center" vertical="center"/>
    </xf>
    <xf numFmtId="0" fontId="110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70" fillId="3" borderId="31" xfId="0" applyFont="1" applyFill="1" applyBorder="1" applyAlignment="1">
      <alignment horizontal="center" vertical="center"/>
    </xf>
    <xf numFmtId="0" fontId="70" fillId="3" borderId="27" xfId="0" applyFont="1" applyFill="1" applyBorder="1" applyAlignment="1">
      <alignment horizontal="center" vertical="center"/>
    </xf>
    <xf numFmtId="0" fontId="70" fillId="3" borderId="28" xfId="0" applyFont="1" applyFill="1" applyBorder="1" applyAlignment="1">
      <alignment horizontal="center" vertical="center"/>
    </xf>
    <xf numFmtId="0" fontId="70" fillId="3" borderId="29" xfId="0" applyFont="1" applyFill="1" applyBorder="1" applyAlignment="1">
      <alignment horizontal="center" vertical="center"/>
    </xf>
    <xf numFmtId="0" fontId="70" fillId="3" borderId="30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70" fillId="3" borderId="38" xfId="0" applyFont="1" applyFill="1" applyBorder="1" applyAlignment="1">
      <alignment horizontal="center" vertical="center"/>
    </xf>
    <xf numFmtId="0" fontId="70" fillId="3" borderId="39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98" fillId="3" borderId="31" xfId="0" applyFont="1" applyFill="1" applyBorder="1" applyAlignment="1">
      <alignment horizontal="center" vertical="center"/>
    </xf>
    <xf numFmtId="0" fontId="98" fillId="3" borderId="27" xfId="0" applyFont="1" applyFill="1" applyBorder="1" applyAlignment="1">
      <alignment horizontal="center" vertical="center"/>
    </xf>
    <xf numFmtId="0" fontId="98" fillId="3" borderId="38" xfId="0" applyFont="1" applyFill="1" applyBorder="1" applyAlignment="1">
      <alignment horizontal="center" vertical="center"/>
    </xf>
    <xf numFmtId="0" fontId="98" fillId="3" borderId="39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48" fillId="0" borderId="0" xfId="0" applyFont="1" applyAlignment="1">
      <alignment horizontal="right"/>
    </xf>
    <xf numFmtId="0" fontId="70" fillId="3" borderId="24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3" borderId="9" xfId="0" applyFont="1" applyFill="1" applyBorder="1" applyAlignment="1">
      <alignment horizontal="center" vertical="center"/>
    </xf>
    <xf numFmtId="0" fontId="70" fillId="3" borderId="25" xfId="0" applyFont="1" applyFill="1" applyBorder="1" applyAlignment="1">
      <alignment horizontal="center" vertical="center" wrapText="1"/>
    </xf>
    <xf numFmtId="0" fontId="70" fillId="3" borderId="26" xfId="0" applyFont="1" applyFill="1" applyBorder="1" applyAlignment="1">
      <alignment horizontal="center" vertical="center" wrapText="1"/>
    </xf>
    <xf numFmtId="0" fontId="68" fillId="3" borderId="22" xfId="0" applyFont="1" applyFill="1" applyBorder="1" applyAlignment="1">
      <alignment horizontal="center" vertical="center"/>
    </xf>
    <xf numFmtId="0" fontId="71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70" fillId="3" borderId="12" xfId="0" applyFont="1" applyFill="1" applyBorder="1" applyAlignment="1">
      <alignment horizontal="center" vertical="center"/>
    </xf>
    <xf numFmtId="0" fontId="70" fillId="3" borderId="12" xfId="0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8" fillId="3" borderId="13" xfId="0" applyFont="1" applyFill="1" applyBorder="1" applyAlignment="1">
      <alignment horizontal="center" vertical="center"/>
    </xf>
    <xf numFmtId="0" fontId="98" fillId="3" borderId="15" xfId="0" applyFont="1" applyFill="1" applyBorder="1" applyAlignment="1">
      <alignment horizontal="center" vertical="center"/>
    </xf>
    <xf numFmtId="0" fontId="155" fillId="29" borderId="55" xfId="0" applyFont="1" applyFill="1" applyBorder="1" applyAlignment="1">
      <alignment horizontal="center" vertical="center"/>
    </xf>
    <xf numFmtId="0" fontId="155" fillId="29" borderId="57" xfId="0" applyFont="1" applyFill="1" applyBorder="1" applyAlignment="1">
      <alignment horizontal="center" vertical="center"/>
    </xf>
    <xf numFmtId="0" fontId="155" fillId="29" borderId="50" xfId="0" applyFont="1" applyFill="1" applyBorder="1" applyAlignment="1">
      <alignment horizontal="center" vertical="center" wrapText="1"/>
    </xf>
    <xf numFmtId="0" fontId="155" fillId="29" borderId="37" xfId="0" applyFont="1" applyFill="1" applyBorder="1" applyAlignment="1">
      <alignment horizontal="center" vertical="center" wrapText="1"/>
    </xf>
    <xf numFmtId="0" fontId="176" fillId="2" borderId="0" xfId="12" applyFont="1" applyFill="1" applyAlignment="1">
      <alignment horizontal="center" vertical="center"/>
    </xf>
    <xf numFmtId="171" fontId="156" fillId="0" borderId="0" xfId="6" applyNumberFormat="1" applyFont="1" applyAlignment="1">
      <alignment horizontal="right" vertical="center"/>
    </xf>
    <xf numFmtId="0" fontId="161" fillId="0" borderId="0" xfId="0" applyFont="1" applyAlignment="1">
      <alignment horizontal="right" vertical="center"/>
    </xf>
    <xf numFmtId="0" fontId="152" fillId="29" borderId="50" xfId="0" applyFont="1" applyFill="1" applyBorder="1" applyAlignment="1">
      <alignment horizontal="center" vertical="center"/>
    </xf>
    <xf numFmtId="0" fontId="162" fillId="29" borderId="50" xfId="0" applyFont="1" applyFill="1" applyBorder="1" applyAlignment="1">
      <alignment horizontal="center" vertical="center"/>
    </xf>
    <xf numFmtId="0" fontId="152" fillId="29" borderId="50" xfId="0" applyFont="1" applyFill="1" applyBorder="1" applyAlignment="1">
      <alignment horizontal="center" vertical="center" wrapText="1"/>
    </xf>
    <xf numFmtId="0" fontId="160" fillId="4" borderId="0" xfId="12" applyFont="1" applyFill="1" applyAlignment="1">
      <alignment horizontal="center" vertical="center"/>
    </xf>
    <xf numFmtId="164" fontId="210" fillId="4" borderId="0" xfId="2" applyNumberFormat="1" applyFont="1" applyFill="1" applyAlignment="1" applyProtection="1">
      <alignment horizontal="center"/>
    </xf>
    <xf numFmtId="0" fontId="152" fillId="29" borderId="51" xfId="0" applyFont="1" applyFill="1" applyBorder="1" applyAlignment="1">
      <alignment horizontal="center" vertical="center"/>
    </xf>
    <xf numFmtId="0" fontId="151" fillId="29" borderId="50" xfId="0" applyFont="1" applyFill="1" applyBorder="1" applyAlignment="1">
      <alignment horizontal="center" vertical="center" wrapText="1"/>
    </xf>
    <xf numFmtId="0" fontId="151" fillId="29" borderId="37" xfId="0" applyFont="1" applyFill="1" applyBorder="1" applyAlignment="1">
      <alignment horizontal="center" vertical="center" wrapText="1"/>
    </xf>
    <xf numFmtId="0" fontId="152" fillId="29" borderId="37" xfId="0" applyFont="1" applyFill="1" applyBorder="1" applyAlignment="1">
      <alignment horizontal="center" vertical="center" wrapText="1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13" Type="http://schemas.openxmlformats.org/officeDocument/2006/relationships/printerSettings" Target="../printerSettings/printerSettings263.bin"/><Relationship Id="rId18" Type="http://schemas.openxmlformats.org/officeDocument/2006/relationships/printerSettings" Target="../printerSettings/printerSettings268.bin"/><Relationship Id="rId26" Type="http://schemas.openxmlformats.org/officeDocument/2006/relationships/printerSettings" Target="../printerSettings/printerSettings276.bin"/><Relationship Id="rId3" Type="http://schemas.openxmlformats.org/officeDocument/2006/relationships/printerSettings" Target="../printerSettings/printerSettings253.bin"/><Relationship Id="rId21" Type="http://schemas.openxmlformats.org/officeDocument/2006/relationships/printerSettings" Target="../printerSettings/printerSettings271.bin"/><Relationship Id="rId7" Type="http://schemas.openxmlformats.org/officeDocument/2006/relationships/printerSettings" Target="../printerSettings/printerSettings257.bin"/><Relationship Id="rId12" Type="http://schemas.openxmlformats.org/officeDocument/2006/relationships/printerSettings" Target="../printerSettings/printerSettings262.bin"/><Relationship Id="rId17" Type="http://schemas.openxmlformats.org/officeDocument/2006/relationships/printerSettings" Target="../printerSettings/printerSettings267.bin"/><Relationship Id="rId25" Type="http://schemas.openxmlformats.org/officeDocument/2006/relationships/printerSettings" Target="../printerSettings/printerSettings275.bin"/><Relationship Id="rId2" Type="http://schemas.openxmlformats.org/officeDocument/2006/relationships/printerSettings" Target="../printerSettings/printerSettings252.bin"/><Relationship Id="rId16" Type="http://schemas.openxmlformats.org/officeDocument/2006/relationships/printerSettings" Target="../printerSettings/printerSettings266.bin"/><Relationship Id="rId20" Type="http://schemas.openxmlformats.org/officeDocument/2006/relationships/printerSettings" Target="../printerSettings/printerSettings270.bin"/><Relationship Id="rId29" Type="http://schemas.openxmlformats.org/officeDocument/2006/relationships/printerSettings" Target="../printerSettings/printerSettings279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11" Type="http://schemas.openxmlformats.org/officeDocument/2006/relationships/printerSettings" Target="../printerSettings/printerSettings261.bin"/><Relationship Id="rId24" Type="http://schemas.openxmlformats.org/officeDocument/2006/relationships/printerSettings" Target="../printerSettings/printerSettings274.bin"/><Relationship Id="rId5" Type="http://schemas.openxmlformats.org/officeDocument/2006/relationships/printerSettings" Target="../printerSettings/printerSettings255.bin"/><Relationship Id="rId15" Type="http://schemas.openxmlformats.org/officeDocument/2006/relationships/printerSettings" Target="../printerSettings/printerSettings265.bin"/><Relationship Id="rId23" Type="http://schemas.openxmlformats.org/officeDocument/2006/relationships/printerSettings" Target="../printerSettings/printerSettings273.bin"/><Relationship Id="rId28" Type="http://schemas.openxmlformats.org/officeDocument/2006/relationships/printerSettings" Target="../printerSettings/printerSettings278.bin"/><Relationship Id="rId10" Type="http://schemas.openxmlformats.org/officeDocument/2006/relationships/printerSettings" Target="../printerSettings/printerSettings260.bin"/><Relationship Id="rId19" Type="http://schemas.openxmlformats.org/officeDocument/2006/relationships/printerSettings" Target="../printerSettings/printerSettings269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Relationship Id="rId14" Type="http://schemas.openxmlformats.org/officeDocument/2006/relationships/printerSettings" Target="../printerSettings/printerSettings264.bin"/><Relationship Id="rId22" Type="http://schemas.openxmlformats.org/officeDocument/2006/relationships/printerSettings" Target="../printerSettings/printerSettings272.bin"/><Relationship Id="rId27" Type="http://schemas.openxmlformats.org/officeDocument/2006/relationships/printerSettings" Target="../printerSettings/printerSettings277.bin"/><Relationship Id="rId30" Type="http://schemas.openxmlformats.org/officeDocument/2006/relationships/printerSettings" Target="../printerSettings/printerSettings28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8.bin"/><Relationship Id="rId13" Type="http://schemas.openxmlformats.org/officeDocument/2006/relationships/printerSettings" Target="../printerSettings/printerSettings293.bin"/><Relationship Id="rId18" Type="http://schemas.openxmlformats.org/officeDocument/2006/relationships/printerSettings" Target="../printerSettings/printerSettings298.bin"/><Relationship Id="rId26" Type="http://schemas.openxmlformats.org/officeDocument/2006/relationships/printerSettings" Target="../printerSettings/printerSettings306.bin"/><Relationship Id="rId3" Type="http://schemas.openxmlformats.org/officeDocument/2006/relationships/printerSettings" Target="../printerSettings/printerSettings283.bin"/><Relationship Id="rId21" Type="http://schemas.openxmlformats.org/officeDocument/2006/relationships/printerSettings" Target="../printerSettings/printerSettings301.bin"/><Relationship Id="rId7" Type="http://schemas.openxmlformats.org/officeDocument/2006/relationships/printerSettings" Target="../printerSettings/printerSettings287.bin"/><Relationship Id="rId12" Type="http://schemas.openxmlformats.org/officeDocument/2006/relationships/printerSettings" Target="../printerSettings/printerSettings292.bin"/><Relationship Id="rId17" Type="http://schemas.openxmlformats.org/officeDocument/2006/relationships/printerSettings" Target="../printerSettings/printerSettings297.bin"/><Relationship Id="rId25" Type="http://schemas.openxmlformats.org/officeDocument/2006/relationships/printerSettings" Target="../printerSettings/printerSettings305.bin"/><Relationship Id="rId2" Type="http://schemas.openxmlformats.org/officeDocument/2006/relationships/printerSettings" Target="../printerSettings/printerSettings282.bin"/><Relationship Id="rId16" Type="http://schemas.openxmlformats.org/officeDocument/2006/relationships/printerSettings" Target="../printerSettings/printerSettings296.bin"/><Relationship Id="rId20" Type="http://schemas.openxmlformats.org/officeDocument/2006/relationships/printerSettings" Target="../printerSettings/printerSettings300.bin"/><Relationship Id="rId29" Type="http://schemas.openxmlformats.org/officeDocument/2006/relationships/printerSettings" Target="../printerSettings/printerSettings309.bin"/><Relationship Id="rId1" Type="http://schemas.openxmlformats.org/officeDocument/2006/relationships/printerSettings" Target="../printerSettings/printerSettings281.bin"/><Relationship Id="rId6" Type="http://schemas.openxmlformats.org/officeDocument/2006/relationships/printerSettings" Target="../printerSettings/printerSettings286.bin"/><Relationship Id="rId11" Type="http://schemas.openxmlformats.org/officeDocument/2006/relationships/printerSettings" Target="../printerSettings/printerSettings291.bin"/><Relationship Id="rId24" Type="http://schemas.openxmlformats.org/officeDocument/2006/relationships/printerSettings" Target="../printerSettings/printerSettings304.bin"/><Relationship Id="rId5" Type="http://schemas.openxmlformats.org/officeDocument/2006/relationships/printerSettings" Target="../printerSettings/printerSettings285.bin"/><Relationship Id="rId15" Type="http://schemas.openxmlformats.org/officeDocument/2006/relationships/printerSettings" Target="../printerSettings/printerSettings295.bin"/><Relationship Id="rId23" Type="http://schemas.openxmlformats.org/officeDocument/2006/relationships/printerSettings" Target="../printerSettings/printerSettings303.bin"/><Relationship Id="rId28" Type="http://schemas.openxmlformats.org/officeDocument/2006/relationships/printerSettings" Target="../printerSettings/printerSettings308.bin"/><Relationship Id="rId10" Type="http://schemas.openxmlformats.org/officeDocument/2006/relationships/printerSettings" Target="../printerSettings/printerSettings290.bin"/><Relationship Id="rId19" Type="http://schemas.openxmlformats.org/officeDocument/2006/relationships/printerSettings" Target="../printerSettings/printerSettings299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84.bin"/><Relationship Id="rId9" Type="http://schemas.openxmlformats.org/officeDocument/2006/relationships/printerSettings" Target="../printerSettings/printerSettings289.bin"/><Relationship Id="rId14" Type="http://schemas.openxmlformats.org/officeDocument/2006/relationships/printerSettings" Target="../printerSettings/printerSettings294.bin"/><Relationship Id="rId22" Type="http://schemas.openxmlformats.org/officeDocument/2006/relationships/printerSettings" Target="../printerSettings/printerSettings302.bin"/><Relationship Id="rId27" Type="http://schemas.openxmlformats.org/officeDocument/2006/relationships/printerSettings" Target="../printerSettings/printerSettings307.bin"/><Relationship Id="rId30" Type="http://schemas.openxmlformats.org/officeDocument/2006/relationships/printerSettings" Target="../printerSettings/printerSettings3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8.bin"/><Relationship Id="rId13" Type="http://schemas.openxmlformats.org/officeDocument/2006/relationships/printerSettings" Target="../printerSettings/printerSettings323.bin"/><Relationship Id="rId18" Type="http://schemas.openxmlformats.org/officeDocument/2006/relationships/printerSettings" Target="../printerSettings/printerSettings328.bin"/><Relationship Id="rId26" Type="http://schemas.openxmlformats.org/officeDocument/2006/relationships/printerSettings" Target="../printerSettings/printerSettings336.bin"/><Relationship Id="rId3" Type="http://schemas.openxmlformats.org/officeDocument/2006/relationships/printerSettings" Target="../printerSettings/printerSettings313.bin"/><Relationship Id="rId21" Type="http://schemas.openxmlformats.org/officeDocument/2006/relationships/printerSettings" Target="../printerSettings/printerSettings331.bin"/><Relationship Id="rId7" Type="http://schemas.openxmlformats.org/officeDocument/2006/relationships/printerSettings" Target="../printerSettings/printerSettings317.bin"/><Relationship Id="rId12" Type="http://schemas.openxmlformats.org/officeDocument/2006/relationships/printerSettings" Target="../printerSettings/printerSettings322.bin"/><Relationship Id="rId17" Type="http://schemas.openxmlformats.org/officeDocument/2006/relationships/printerSettings" Target="../printerSettings/printerSettings327.bin"/><Relationship Id="rId25" Type="http://schemas.openxmlformats.org/officeDocument/2006/relationships/printerSettings" Target="../printerSettings/printerSettings335.bin"/><Relationship Id="rId2" Type="http://schemas.openxmlformats.org/officeDocument/2006/relationships/printerSettings" Target="../printerSettings/printerSettings312.bin"/><Relationship Id="rId16" Type="http://schemas.openxmlformats.org/officeDocument/2006/relationships/printerSettings" Target="../printerSettings/printerSettings326.bin"/><Relationship Id="rId20" Type="http://schemas.openxmlformats.org/officeDocument/2006/relationships/printerSettings" Target="../printerSettings/printerSettings330.bin"/><Relationship Id="rId29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11.bin"/><Relationship Id="rId6" Type="http://schemas.openxmlformats.org/officeDocument/2006/relationships/printerSettings" Target="../printerSettings/printerSettings316.bin"/><Relationship Id="rId11" Type="http://schemas.openxmlformats.org/officeDocument/2006/relationships/printerSettings" Target="../printerSettings/printerSettings321.bin"/><Relationship Id="rId24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315.bin"/><Relationship Id="rId15" Type="http://schemas.openxmlformats.org/officeDocument/2006/relationships/printerSettings" Target="../printerSettings/printerSettings325.bin"/><Relationship Id="rId23" Type="http://schemas.openxmlformats.org/officeDocument/2006/relationships/printerSettings" Target="../printerSettings/printerSettings333.bin"/><Relationship Id="rId28" Type="http://schemas.openxmlformats.org/officeDocument/2006/relationships/printerSettings" Target="../printerSettings/printerSettings338.bin"/><Relationship Id="rId10" Type="http://schemas.openxmlformats.org/officeDocument/2006/relationships/printerSettings" Target="../printerSettings/printerSettings320.bin"/><Relationship Id="rId19" Type="http://schemas.openxmlformats.org/officeDocument/2006/relationships/printerSettings" Target="../printerSettings/printerSettings329.bin"/><Relationship Id="rId31" Type="http://schemas.openxmlformats.org/officeDocument/2006/relationships/drawing" Target="../drawings/drawing12.xml"/><Relationship Id="rId4" Type="http://schemas.openxmlformats.org/officeDocument/2006/relationships/printerSettings" Target="../printerSettings/printerSettings314.bin"/><Relationship Id="rId9" Type="http://schemas.openxmlformats.org/officeDocument/2006/relationships/printerSettings" Target="../printerSettings/printerSettings319.bin"/><Relationship Id="rId14" Type="http://schemas.openxmlformats.org/officeDocument/2006/relationships/printerSettings" Target="../printerSettings/printerSettings324.bin"/><Relationship Id="rId22" Type="http://schemas.openxmlformats.org/officeDocument/2006/relationships/printerSettings" Target="../printerSettings/printerSettings332.bin"/><Relationship Id="rId27" Type="http://schemas.openxmlformats.org/officeDocument/2006/relationships/printerSettings" Target="../printerSettings/printerSettings337.bin"/><Relationship Id="rId30" Type="http://schemas.openxmlformats.org/officeDocument/2006/relationships/printerSettings" Target="../printerSettings/printerSettings34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18" Type="http://schemas.openxmlformats.org/officeDocument/2006/relationships/printerSettings" Target="../printerSettings/printerSettings358.bin"/><Relationship Id="rId26" Type="http://schemas.openxmlformats.org/officeDocument/2006/relationships/printerSettings" Target="../printerSettings/printerSettings366.bin"/><Relationship Id="rId3" Type="http://schemas.openxmlformats.org/officeDocument/2006/relationships/printerSettings" Target="../printerSettings/printerSettings343.bin"/><Relationship Id="rId21" Type="http://schemas.openxmlformats.org/officeDocument/2006/relationships/printerSettings" Target="../printerSettings/printerSettings361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5" Type="http://schemas.openxmlformats.org/officeDocument/2006/relationships/printerSettings" Target="../printerSettings/printerSettings365.bin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20" Type="http://schemas.openxmlformats.org/officeDocument/2006/relationships/printerSettings" Target="../printerSettings/printerSettings360.bin"/><Relationship Id="rId29" Type="http://schemas.openxmlformats.org/officeDocument/2006/relationships/printerSettings" Target="../printerSettings/printerSettings369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24" Type="http://schemas.openxmlformats.org/officeDocument/2006/relationships/printerSettings" Target="../printerSettings/printerSettings364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23" Type="http://schemas.openxmlformats.org/officeDocument/2006/relationships/printerSettings" Target="../printerSettings/printerSettings363.bin"/><Relationship Id="rId28" Type="http://schemas.openxmlformats.org/officeDocument/2006/relationships/printerSettings" Target="../printerSettings/printerSettings368.bin"/><Relationship Id="rId10" Type="http://schemas.openxmlformats.org/officeDocument/2006/relationships/printerSettings" Target="../printerSettings/printerSettings350.bin"/><Relationship Id="rId19" Type="http://schemas.openxmlformats.org/officeDocument/2006/relationships/printerSettings" Target="../printerSettings/printerSettings359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Relationship Id="rId22" Type="http://schemas.openxmlformats.org/officeDocument/2006/relationships/printerSettings" Target="../printerSettings/printerSettings362.bin"/><Relationship Id="rId27" Type="http://schemas.openxmlformats.org/officeDocument/2006/relationships/printerSettings" Target="../printerSettings/printerSettings367.bin"/><Relationship Id="rId30" Type="http://schemas.openxmlformats.org/officeDocument/2006/relationships/printerSettings" Target="../printerSettings/printerSettings37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7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18" Type="http://schemas.openxmlformats.org/officeDocument/2006/relationships/printerSettings" Target="../printerSettings/printerSettings48.bin"/><Relationship Id="rId26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33.bin"/><Relationship Id="rId21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17" Type="http://schemas.openxmlformats.org/officeDocument/2006/relationships/printerSettings" Target="../printerSettings/printerSettings47.bin"/><Relationship Id="rId25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32.bin"/><Relationship Id="rId1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50.bin"/><Relationship Id="rId29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24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23" Type="http://schemas.openxmlformats.org/officeDocument/2006/relationships/printerSettings" Target="../printerSettings/printerSettings53.bin"/><Relationship Id="rId28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40.bin"/><Relationship Id="rId19" Type="http://schemas.openxmlformats.org/officeDocument/2006/relationships/printerSettings" Target="../printerSettings/printerSettings49.bin"/><Relationship Id="rId31" Type="http://schemas.openxmlformats.org/officeDocument/2006/relationships/drawing" Target="../drawings/drawing2.xml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Relationship Id="rId22" Type="http://schemas.openxmlformats.org/officeDocument/2006/relationships/printerSettings" Target="../printerSettings/printerSettings52.bin"/><Relationship Id="rId27" Type="http://schemas.openxmlformats.org/officeDocument/2006/relationships/printerSettings" Target="../printerSettings/printerSettings57.bin"/><Relationship Id="rId30" Type="http://schemas.openxmlformats.org/officeDocument/2006/relationships/printerSettings" Target="../printerSettings/printerSettings6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18" Type="http://schemas.openxmlformats.org/officeDocument/2006/relationships/printerSettings" Target="../printerSettings/printerSettings78.bin"/><Relationship Id="rId26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63.bin"/><Relationship Id="rId21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17" Type="http://schemas.openxmlformats.org/officeDocument/2006/relationships/printerSettings" Target="../printerSettings/printerSettings77.bin"/><Relationship Id="rId25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20" Type="http://schemas.openxmlformats.org/officeDocument/2006/relationships/printerSettings" Target="../printerSettings/printerSettings80.bin"/><Relationship Id="rId29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24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23" Type="http://schemas.openxmlformats.org/officeDocument/2006/relationships/printerSettings" Target="../printerSettings/printerSettings83.bin"/><Relationship Id="rId28" Type="http://schemas.openxmlformats.org/officeDocument/2006/relationships/printerSettings" Target="../printerSettings/printerSettings88.bin"/><Relationship Id="rId10" Type="http://schemas.openxmlformats.org/officeDocument/2006/relationships/printerSettings" Target="../printerSettings/printerSettings70.bin"/><Relationship Id="rId19" Type="http://schemas.openxmlformats.org/officeDocument/2006/relationships/printerSettings" Target="../printerSettings/printerSettings79.bin"/><Relationship Id="rId31" Type="http://schemas.openxmlformats.org/officeDocument/2006/relationships/drawing" Target="../drawings/drawing3.xml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Relationship Id="rId22" Type="http://schemas.openxmlformats.org/officeDocument/2006/relationships/printerSettings" Target="../printerSettings/printerSettings82.bin"/><Relationship Id="rId27" Type="http://schemas.openxmlformats.org/officeDocument/2006/relationships/printerSettings" Target="../printerSettings/printerSettings87.bin"/><Relationship Id="rId30" Type="http://schemas.openxmlformats.org/officeDocument/2006/relationships/printerSettings" Target="../printerSettings/printerSettings9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18" Type="http://schemas.openxmlformats.org/officeDocument/2006/relationships/printerSettings" Target="../printerSettings/printerSettings121.bin"/><Relationship Id="rId26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06.bin"/><Relationship Id="rId21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5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20" Type="http://schemas.openxmlformats.org/officeDocument/2006/relationships/printerSettings" Target="../printerSettings/printerSettings123.bin"/><Relationship Id="rId29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24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23" Type="http://schemas.openxmlformats.org/officeDocument/2006/relationships/printerSettings" Target="../printerSettings/printerSettings126.bin"/><Relationship Id="rId28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13.bin"/><Relationship Id="rId19" Type="http://schemas.openxmlformats.org/officeDocument/2006/relationships/printerSettings" Target="../printerSettings/printerSettings12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Relationship Id="rId22" Type="http://schemas.openxmlformats.org/officeDocument/2006/relationships/printerSettings" Target="../printerSettings/printerSettings125.bin"/><Relationship Id="rId27" Type="http://schemas.openxmlformats.org/officeDocument/2006/relationships/printerSettings" Target="../printerSettings/printerSettings130.bin"/><Relationship Id="rId30" Type="http://schemas.openxmlformats.org/officeDocument/2006/relationships/printerSettings" Target="../printerSettings/printerSettings1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18" Type="http://schemas.openxmlformats.org/officeDocument/2006/relationships/printerSettings" Target="../printerSettings/printerSettings151.bin"/><Relationship Id="rId26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36.bin"/><Relationship Id="rId21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17" Type="http://schemas.openxmlformats.org/officeDocument/2006/relationships/printerSettings" Target="../printerSettings/printerSettings150.bin"/><Relationship Id="rId25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35.bin"/><Relationship Id="rId16" Type="http://schemas.openxmlformats.org/officeDocument/2006/relationships/printerSettings" Target="../printerSettings/printerSettings149.bin"/><Relationship Id="rId20" Type="http://schemas.openxmlformats.org/officeDocument/2006/relationships/printerSettings" Target="../printerSettings/printerSettings153.bin"/><Relationship Id="rId29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24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38.bin"/><Relationship Id="rId15" Type="http://schemas.openxmlformats.org/officeDocument/2006/relationships/printerSettings" Target="../printerSettings/printerSettings148.bin"/><Relationship Id="rId23" Type="http://schemas.openxmlformats.org/officeDocument/2006/relationships/printerSettings" Target="../printerSettings/printerSettings156.bin"/><Relationship Id="rId28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43.bin"/><Relationship Id="rId19" Type="http://schemas.openxmlformats.org/officeDocument/2006/relationships/printerSettings" Target="../printerSettings/printerSettings15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Relationship Id="rId14" Type="http://schemas.openxmlformats.org/officeDocument/2006/relationships/printerSettings" Target="../printerSettings/printerSettings147.bin"/><Relationship Id="rId22" Type="http://schemas.openxmlformats.org/officeDocument/2006/relationships/printerSettings" Target="../printerSettings/printerSettings155.bin"/><Relationship Id="rId27" Type="http://schemas.openxmlformats.org/officeDocument/2006/relationships/printerSettings" Target="../printerSettings/printerSettings160.bin"/><Relationship Id="rId30" Type="http://schemas.openxmlformats.org/officeDocument/2006/relationships/printerSettings" Target="../printerSettings/printerSettings16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18" Type="http://schemas.openxmlformats.org/officeDocument/2006/relationships/printerSettings" Target="../printerSettings/printerSettings181.bin"/><Relationship Id="rId26" Type="http://schemas.openxmlformats.org/officeDocument/2006/relationships/printerSettings" Target="../printerSettings/printerSettings189.bin"/><Relationship Id="rId3" Type="http://schemas.openxmlformats.org/officeDocument/2006/relationships/printerSettings" Target="../printerSettings/printerSettings166.bin"/><Relationship Id="rId21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5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20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24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23" Type="http://schemas.openxmlformats.org/officeDocument/2006/relationships/printerSettings" Target="../printerSettings/printerSettings186.bin"/><Relationship Id="rId28" Type="http://schemas.openxmlformats.org/officeDocument/2006/relationships/drawing" Target="../drawings/drawing7.xml"/><Relationship Id="rId10" Type="http://schemas.openxmlformats.org/officeDocument/2006/relationships/printerSettings" Target="../printerSettings/printerSettings173.bin"/><Relationship Id="rId19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Relationship Id="rId22" Type="http://schemas.openxmlformats.org/officeDocument/2006/relationships/printerSettings" Target="../printerSettings/printerSettings185.bin"/><Relationship Id="rId27" Type="http://schemas.openxmlformats.org/officeDocument/2006/relationships/printerSettings" Target="../printerSettings/printerSettings19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13" Type="http://schemas.openxmlformats.org/officeDocument/2006/relationships/printerSettings" Target="../printerSettings/printerSettings203.bin"/><Relationship Id="rId18" Type="http://schemas.openxmlformats.org/officeDocument/2006/relationships/printerSettings" Target="../printerSettings/printerSettings208.bin"/><Relationship Id="rId26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93.bin"/><Relationship Id="rId21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97.bin"/><Relationship Id="rId12" Type="http://schemas.openxmlformats.org/officeDocument/2006/relationships/printerSettings" Target="../printerSettings/printerSettings202.bin"/><Relationship Id="rId17" Type="http://schemas.openxmlformats.org/officeDocument/2006/relationships/printerSettings" Target="../printerSettings/printerSettings207.bin"/><Relationship Id="rId25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92.bin"/><Relationship Id="rId16" Type="http://schemas.openxmlformats.org/officeDocument/2006/relationships/printerSettings" Target="../printerSettings/printerSettings206.bin"/><Relationship Id="rId20" Type="http://schemas.openxmlformats.org/officeDocument/2006/relationships/printerSettings" Target="../printerSettings/printerSettings210.bin"/><Relationship Id="rId29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11" Type="http://schemas.openxmlformats.org/officeDocument/2006/relationships/printerSettings" Target="../printerSettings/printerSettings201.bin"/><Relationship Id="rId24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95.bin"/><Relationship Id="rId15" Type="http://schemas.openxmlformats.org/officeDocument/2006/relationships/printerSettings" Target="../printerSettings/printerSettings205.bin"/><Relationship Id="rId23" Type="http://schemas.openxmlformats.org/officeDocument/2006/relationships/printerSettings" Target="../printerSettings/printerSettings213.bin"/><Relationship Id="rId28" Type="http://schemas.openxmlformats.org/officeDocument/2006/relationships/printerSettings" Target="../printerSettings/printerSettings218.bin"/><Relationship Id="rId10" Type="http://schemas.openxmlformats.org/officeDocument/2006/relationships/printerSettings" Target="../printerSettings/printerSettings200.bin"/><Relationship Id="rId19" Type="http://schemas.openxmlformats.org/officeDocument/2006/relationships/printerSettings" Target="../printerSettings/printerSettings209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Relationship Id="rId14" Type="http://schemas.openxmlformats.org/officeDocument/2006/relationships/printerSettings" Target="../printerSettings/printerSettings204.bin"/><Relationship Id="rId22" Type="http://schemas.openxmlformats.org/officeDocument/2006/relationships/printerSettings" Target="../printerSettings/printerSettings212.bin"/><Relationship Id="rId27" Type="http://schemas.openxmlformats.org/officeDocument/2006/relationships/printerSettings" Target="../printerSettings/printerSettings217.bin"/><Relationship Id="rId30" Type="http://schemas.openxmlformats.org/officeDocument/2006/relationships/printerSettings" Target="../printerSettings/printerSettings22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13" Type="http://schemas.openxmlformats.org/officeDocument/2006/relationships/printerSettings" Target="../printerSettings/printerSettings233.bin"/><Relationship Id="rId18" Type="http://schemas.openxmlformats.org/officeDocument/2006/relationships/printerSettings" Target="../printerSettings/printerSettings238.bin"/><Relationship Id="rId26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23.bin"/><Relationship Id="rId21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17" Type="http://schemas.openxmlformats.org/officeDocument/2006/relationships/printerSettings" Target="../printerSettings/printerSettings237.bin"/><Relationship Id="rId25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22.bin"/><Relationship Id="rId16" Type="http://schemas.openxmlformats.org/officeDocument/2006/relationships/printerSettings" Target="../printerSettings/printerSettings236.bin"/><Relationship Id="rId20" Type="http://schemas.openxmlformats.org/officeDocument/2006/relationships/printerSettings" Target="../printerSettings/printerSettings240.bin"/><Relationship Id="rId29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24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25.bin"/><Relationship Id="rId15" Type="http://schemas.openxmlformats.org/officeDocument/2006/relationships/printerSettings" Target="../printerSettings/printerSettings235.bin"/><Relationship Id="rId23" Type="http://schemas.openxmlformats.org/officeDocument/2006/relationships/printerSettings" Target="../printerSettings/printerSettings243.bin"/><Relationship Id="rId28" Type="http://schemas.openxmlformats.org/officeDocument/2006/relationships/printerSettings" Target="../printerSettings/printerSettings248.bin"/><Relationship Id="rId10" Type="http://schemas.openxmlformats.org/officeDocument/2006/relationships/printerSettings" Target="../printerSettings/printerSettings230.bin"/><Relationship Id="rId19" Type="http://schemas.openxmlformats.org/officeDocument/2006/relationships/printerSettings" Target="../printerSettings/printerSettings23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Relationship Id="rId14" Type="http://schemas.openxmlformats.org/officeDocument/2006/relationships/printerSettings" Target="../printerSettings/printerSettings234.bin"/><Relationship Id="rId22" Type="http://schemas.openxmlformats.org/officeDocument/2006/relationships/printerSettings" Target="../printerSettings/printerSettings242.bin"/><Relationship Id="rId27" Type="http://schemas.openxmlformats.org/officeDocument/2006/relationships/printerSettings" Target="../printerSettings/printerSettings247.bin"/><Relationship Id="rId30" Type="http://schemas.openxmlformats.org/officeDocument/2006/relationships/printerSettings" Target="../printerSettings/printerSettings2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7" zoomScaleNormal="100" zoomScalePageLayoutView="60" workbookViewId="0">
      <selection activeCell="G5" sqref="G5"/>
    </sheetView>
  </sheetViews>
  <sheetFormatPr defaultColWidth="8.88671875" defaultRowHeight="12.75"/>
  <cols>
    <col min="1" max="1" width="13.6640625" style="35" bestFit="1" customWidth="1"/>
    <col min="2" max="2" width="12.109375" style="36" customWidth="1"/>
    <col min="3" max="5" width="9" style="36"/>
    <col min="6" max="6" width="20.109375" style="36" customWidth="1"/>
    <col min="7" max="7" width="11.88671875" style="36" customWidth="1"/>
    <col min="8" max="8" width="14.44140625" style="35" bestFit="1" customWidth="1"/>
    <col min="9" max="9" width="16" style="36" bestFit="1" customWidth="1"/>
    <col min="10" max="10" width="9" style="36"/>
    <col min="11" max="11" width="24.109375" style="36" customWidth="1"/>
    <col min="12" max="12" width="9" style="36" customWidth="1"/>
    <col min="13" max="16384" width="8.88671875" style="36"/>
  </cols>
  <sheetData>
    <row r="1" spans="1:13" ht="13.5" thickBot="1"/>
    <row r="2" spans="1:13" s="32" customFormat="1" ht="37.5" customHeight="1" thickTop="1">
      <c r="A2" s="100"/>
      <c r="B2" s="101"/>
      <c r="C2" s="102"/>
      <c r="D2" s="101"/>
      <c r="E2" s="101"/>
      <c r="F2" s="103"/>
      <c r="G2" s="103"/>
      <c r="H2" s="103"/>
      <c r="I2" s="103"/>
      <c r="J2" s="103"/>
      <c r="K2" s="104"/>
      <c r="L2" s="103"/>
      <c r="M2" s="105"/>
    </row>
    <row r="3" spans="1:13" s="32" customFormat="1" ht="48.75" customHeight="1">
      <c r="A3" s="605" t="s">
        <v>85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7"/>
    </row>
    <row r="4" spans="1:13" s="33" customFormat="1" ht="38.25" customHeight="1" thickBot="1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10"/>
    </row>
    <row r="5" spans="1:13" s="33" customFormat="1" ht="27" thickTop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3" customFormat="1" ht="53.25" customHeight="1">
      <c r="A6" s="611" t="s">
        <v>37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</row>
    <row r="7" spans="1:13" s="33" customFormat="1" ht="26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3" customFormat="1" ht="26.25">
      <c r="A8" s="34"/>
      <c r="B8" s="34"/>
      <c r="C8" s="34"/>
      <c r="D8" s="34"/>
      <c r="E8" s="34"/>
      <c r="F8" s="34"/>
      <c r="J8" s="75" t="s">
        <v>33</v>
      </c>
      <c r="K8" s="167">
        <f ca="1">TODAY()</f>
        <v>44771</v>
      </c>
      <c r="L8" s="34"/>
      <c r="M8" s="34"/>
    </row>
    <row r="9" spans="1:13" s="77" customFormat="1" ht="36" customHeight="1">
      <c r="A9" s="76"/>
      <c r="B9" s="163" t="s">
        <v>23</v>
      </c>
      <c r="H9" s="76"/>
    </row>
    <row r="10" spans="1:13" s="80" customFormat="1" ht="29.25" customHeight="1">
      <c r="A10" s="170" t="s">
        <v>51</v>
      </c>
      <c r="B10" s="172" t="s">
        <v>175</v>
      </c>
      <c r="C10" s="173"/>
      <c r="D10" s="173"/>
      <c r="E10" s="173"/>
      <c r="F10" s="173"/>
      <c r="G10" s="173"/>
      <c r="H10" s="110"/>
      <c r="I10" s="110"/>
      <c r="J10" s="110"/>
      <c r="K10" s="110"/>
      <c r="L10" s="110"/>
      <c r="M10" s="110"/>
    </row>
    <row r="11" spans="1:13" s="80" customFormat="1" ht="29.25" customHeight="1">
      <c r="A11" s="171" t="s">
        <v>51</v>
      </c>
      <c r="B11" s="172" t="s">
        <v>152</v>
      </c>
      <c r="C11" s="174"/>
      <c r="D11" s="174"/>
      <c r="E11" s="174"/>
      <c r="F11" s="174"/>
      <c r="G11" s="174"/>
      <c r="H11" s="169"/>
      <c r="I11" s="169"/>
      <c r="J11" s="169"/>
      <c r="K11" s="169"/>
      <c r="L11" s="169"/>
      <c r="M11" s="169"/>
    </row>
    <row r="12" spans="1:13" s="80" customFormat="1" ht="29.25" customHeight="1">
      <c r="A12" s="171" t="s">
        <v>51</v>
      </c>
      <c r="B12" s="172" t="s">
        <v>84</v>
      </c>
      <c r="C12" s="174"/>
      <c r="D12" s="174"/>
      <c r="E12" s="174"/>
      <c r="F12" s="174"/>
      <c r="G12" s="174"/>
      <c r="H12" s="169"/>
      <c r="I12" s="169"/>
      <c r="J12" s="169"/>
      <c r="K12" s="169"/>
      <c r="L12" s="169"/>
      <c r="M12" s="169"/>
    </row>
    <row r="13" spans="1:13" s="80" customFormat="1" ht="29.25" customHeight="1">
      <c r="A13" s="170" t="s">
        <v>51</v>
      </c>
      <c r="B13" s="172" t="s">
        <v>176</v>
      </c>
      <c r="C13" s="174"/>
      <c r="D13" s="174"/>
      <c r="E13" s="174"/>
      <c r="F13" s="174"/>
      <c r="G13" s="174"/>
      <c r="H13" s="169"/>
      <c r="I13" s="169"/>
      <c r="J13" s="169"/>
      <c r="K13" s="169"/>
      <c r="L13" s="169"/>
      <c r="M13" s="169"/>
    </row>
    <row r="14" spans="1:13" s="80" customFormat="1" ht="29.25" customHeight="1">
      <c r="A14" s="171" t="s">
        <v>51</v>
      </c>
      <c r="B14" s="172" t="s">
        <v>55</v>
      </c>
      <c r="C14" s="174"/>
      <c r="D14" s="174"/>
      <c r="E14" s="174"/>
      <c r="F14" s="174"/>
      <c r="G14" s="174"/>
      <c r="H14" s="169"/>
      <c r="I14" s="169"/>
      <c r="J14" s="169"/>
      <c r="K14" s="169"/>
      <c r="L14" s="169"/>
      <c r="M14" s="169"/>
    </row>
    <row r="15" spans="1:13" s="80" customFormat="1" ht="29.25" customHeight="1">
      <c r="A15" s="171" t="s">
        <v>51</v>
      </c>
      <c r="B15" s="172" t="s">
        <v>57</v>
      </c>
      <c r="C15" s="175"/>
      <c r="D15" s="175"/>
      <c r="E15" s="175"/>
      <c r="F15" s="174"/>
      <c r="G15" s="174"/>
      <c r="H15" s="169"/>
      <c r="I15" s="169"/>
      <c r="J15" s="169"/>
      <c r="K15" s="169"/>
      <c r="L15" s="169"/>
      <c r="M15" s="169"/>
    </row>
    <row r="16" spans="1:13" s="40" customFormat="1" ht="21" customHeight="1">
      <c r="A16" s="37"/>
      <c r="B16" s="176"/>
      <c r="C16" s="177"/>
      <c r="D16" s="178"/>
      <c r="E16" s="177"/>
      <c r="F16" s="179"/>
      <c r="G16" s="180"/>
      <c r="H16" s="38"/>
      <c r="I16" s="38"/>
      <c r="J16" s="41"/>
      <c r="K16" s="42"/>
    </row>
    <row r="17" spans="1:13" s="76" customFormat="1" ht="36" customHeight="1">
      <c r="A17" s="181"/>
      <c r="B17" s="163" t="s">
        <v>34</v>
      </c>
      <c r="E17" s="84"/>
      <c r="F17" s="84"/>
      <c r="G17" s="83"/>
      <c r="H17" s="85"/>
      <c r="I17" s="85"/>
      <c r="J17" s="86"/>
      <c r="K17" s="87"/>
    </row>
    <row r="18" spans="1:13" s="162" customFormat="1" ht="29.25" customHeight="1">
      <c r="A18" s="182" t="s">
        <v>52</v>
      </c>
      <c r="B18" s="183" t="s">
        <v>83</v>
      </c>
      <c r="C18" s="164"/>
      <c r="D18" s="164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3" s="162" customFormat="1" ht="29.25" customHeight="1">
      <c r="A19" s="182" t="s">
        <v>52</v>
      </c>
      <c r="B19" s="183" t="s">
        <v>82</v>
      </c>
      <c r="C19" s="164"/>
      <c r="D19" s="164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3" s="162" customFormat="1" ht="29.25" customHeight="1">
      <c r="A20" s="182" t="s">
        <v>52</v>
      </c>
      <c r="B20" s="183" t="s">
        <v>148</v>
      </c>
      <c r="C20" s="164"/>
      <c r="D20" s="164"/>
      <c r="E20" s="161"/>
      <c r="F20" s="161"/>
      <c r="G20" s="161"/>
      <c r="H20" s="161"/>
      <c r="I20" s="161"/>
      <c r="J20" s="161"/>
      <c r="K20" s="161"/>
      <c r="L20" s="161"/>
      <c r="M20" s="161"/>
    </row>
    <row r="21" spans="1:13" s="162" customFormat="1" ht="29.25" customHeight="1">
      <c r="A21" s="182" t="s">
        <v>52</v>
      </c>
      <c r="B21" s="183" t="s">
        <v>149</v>
      </c>
      <c r="C21" s="164"/>
      <c r="D21" s="164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1:13" s="162" customFormat="1" ht="29.25" customHeight="1">
      <c r="A22" s="182" t="s">
        <v>52</v>
      </c>
      <c r="B22" s="183" t="s">
        <v>150</v>
      </c>
      <c r="C22" s="164"/>
      <c r="D22" s="164"/>
      <c r="E22" s="161"/>
      <c r="F22" s="161"/>
      <c r="G22" s="161"/>
      <c r="H22" s="161"/>
      <c r="I22" s="161"/>
      <c r="J22" s="161"/>
      <c r="K22" s="161"/>
      <c r="L22" s="161"/>
      <c r="M22" s="161"/>
    </row>
    <row r="23" spans="1:13" s="162" customFormat="1" ht="29.25" customHeight="1">
      <c r="A23" s="182" t="s">
        <v>52</v>
      </c>
      <c r="B23" s="183" t="s">
        <v>177</v>
      </c>
      <c r="C23" s="164"/>
      <c r="D23" s="164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1:13" s="162" customFormat="1" ht="29.25" customHeight="1">
      <c r="A24" s="182" t="s">
        <v>52</v>
      </c>
      <c r="B24" s="183" t="s">
        <v>151</v>
      </c>
      <c r="C24" s="164"/>
      <c r="D24" s="164"/>
      <c r="E24" s="161"/>
      <c r="F24" s="161"/>
      <c r="G24" s="161"/>
      <c r="H24" s="161"/>
      <c r="I24" s="161"/>
      <c r="J24" s="161"/>
      <c r="K24" s="161"/>
      <c r="L24" s="161"/>
      <c r="M24" s="161"/>
    </row>
    <row r="25" spans="1:13" s="40" customFormat="1" ht="21" customHeight="1">
      <c r="A25" s="182" t="s">
        <v>52</v>
      </c>
      <c r="B25" s="183" t="s">
        <v>198</v>
      </c>
      <c r="C25" s="164"/>
      <c r="D25" s="41"/>
      <c r="E25" s="39"/>
      <c r="F25" s="39"/>
      <c r="H25" s="38"/>
      <c r="I25" s="38"/>
      <c r="J25" s="41"/>
      <c r="K25" s="42"/>
    </row>
    <row r="26" spans="1:13" s="40" customFormat="1" ht="21" customHeight="1">
      <c r="A26" s="165"/>
      <c r="B26" s="166"/>
      <c r="C26" s="42"/>
      <c r="D26" s="41"/>
      <c r="E26" s="42"/>
      <c r="F26" s="42"/>
      <c r="G26" s="37"/>
      <c r="H26" s="38"/>
      <c r="I26" s="38"/>
      <c r="J26" s="41"/>
      <c r="K26" s="42"/>
    </row>
    <row r="27" spans="1:13" s="81" customFormat="1" ht="59.25" customHeight="1" thickBot="1">
      <c r="B27" s="96"/>
      <c r="C27" s="96"/>
      <c r="D27" s="97"/>
      <c r="E27" s="98"/>
      <c r="F27" s="98"/>
      <c r="G27" s="99"/>
      <c r="H27" s="96"/>
      <c r="I27" s="96"/>
      <c r="J27" s="97"/>
      <c r="K27" s="98"/>
      <c r="L27" s="97"/>
    </row>
    <row r="28" spans="1:13" s="55" customFormat="1" ht="18.75" customHeight="1" thickTop="1">
      <c r="A28" s="88"/>
      <c r="B28" s="78"/>
      <c r="C28" s="82"/>
      <c r="D28" s="81"/>
      <c r="E28" s="79"/>
      <c r="F28" s="79"/>
      <c r="G28" s="56"/>
      <c r="H28" s="89"/>
      <c r="I28" s="90"/>
      <c r="J28" s="91"/>
      <c r="K28" s="92"/>
      <c r="L28" s="91"/>
      <c r="M28" s="91"/>
    </row>
    <row r="29" spans="1:13" s="43" customFormat="1" ht="18.75" customHeight="1">
      <c r="A29" s="616" t="s">
        <v>35</v>
      </c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</row>
    <row r="30" spans="1:13" s="52" customFormat="1" ht="18" customHeight="1" thickBot="1">
      <c r="A30" s="48"/>
      <c r="B30" s="44"/>
      <c r="C30" s="45"/>
      <c r="D30" s="46"/>
      <c r="E30" s="47"/>
      <c r="F30" s="46"/>
      <c r="G30" s="49"/>
      <c r="H30" s="50"/>
      <c r="I30" s="51"/>
      <c r="J30" s="51"/>
      <c r="L30" s="53"/>
      <c r="M30" s="54"/>
    </row>
    <row r="31" spans="1:13" s="52" customFormat="1" ht="11.25" customHeight="1" thickTop="1">
      <c r="A31" s="621"/>
      <c r="B31" s="622"/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3"/>
    </row>
    <row r="32" spans="1:13" s="93" customFormat="1" ht="58.5" customHeight="1">
      <c r="A32" s="624" t="s">
        <v>42</v>
      </c>
      <c r="B32" s="625"/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26"/>
    </row>
    <row r="33" spans="1:13" s="94" customFormat="1" ht="27" customHeight="1">
      <c r="A33" s="613" t="s">
        <v>67</v>
      </c>
      <c r="B33" s="614"/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5"/>
    </row>
    <row r="34" spans="1:13" s="94" customFormat="1" ht="27" customHeight="1">
      <c r="A34" s="613" t="s">
        <v>36</v>
      </c>
      <c r="B34" s="614"/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5"/>
    </row>
    <row r="35" spans="1:13" s="95" customFormat="1" ht="27" customHeight="1">
      <c r="A35" s="613" t="s">
        <v>28</v>
      </c>
      <c r="B35" s="614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5"/>
    </row>
    <row r="36" spans="1:13" s="95" customFormat="1" ht="27" customHeight="1">
      <c r="A36" s="613" t="s">
        <v>70</v>
      </c>
      <c r="B36" s="614"/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5"/>
    </row>
    <row r="37" spans="1:13" s="32" customFormat="1" ht="11.25" customHeight="1" thickBot="1">
      <c r="A37" s="618"/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20"/>
    </row>
    <row r="38" spans="1:13" s="32" customFormat="1" ht="17.25" thickTop="1">
      <c r="B38" s="60"/>
      <c r="C38" s="58"/>
      <c r="D38" s="57"/>
      <c r="E38" s="57"/>
      <c r="F38" s="57"/>
      <c r="G38" s="61"/>
      <c r="H38" s="58"/>
      <c r="I38" s="62"/>
      <c r="L38" s="63"/>
    </row>
    <row r="39" spans="1:13" ht="18.75">
      <c r="A39" s="59"/>
      <c r="B39" s="64"/>
      <c r="C39" s="65"/>
      <c r="D39" s="66"/>
      <c r="E39" s="65"/>
      <c r="F39" s="65"/>
      <c r="G39" s="67"/>
    </row>
    <row r="40" spans="1:13" ht="18.75">
      <c r="B40" s="68"/>
      <c r="C40" s="69"/>
      <c r="D40" s="70"/>
      <c r="E40" s="71"/>
      <c r="F40" s="68"/>
    </row>
    <row r="41" spans="1:13" ht="18">
      <c r="G41" s="72"/>
    </row>
    <row r="42" spans="1:13" ht="18">
      <c r="B42" s="73"/>
      <c r="C42" s="70"/>
      <c r="D42" s="72"/>
      <c r="E42" s="74"/>
      <c r="F42" s="72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63"/>
  <sheetViews>
    <sheetView showGridLines="0" tabSelected="1" view="pageBreakPreview" zoomScaleSheetLayoutView="100" workbookViewId="0">
      <selection activeCell="G26" sqref="G26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724" t="s">
        <v>1</v>
      </c>
      <c r="B2" s="724"/>
      <c r="C2" s="724"/>
      <c r="D2" s="724"/>
      <c r="E2" s="724"/>
      <c r="F2" s="724"/>
      <c r="G2" s="724"/>
      <c r="H2" s="724"/>
      <c r="I2" s="724"/>
      <c r="J2" s="724"/>
      <c r="K2" s="199"/>
      <c r="L2" s="199"/>
      <c r="M2" s="199"/>
      <c r="N2" s="199"/>
    </row>
    <row r="3" spans="1:14" s="4" customFormat="1" ht="32.25" customHeight="1">
      <c r="A3" s="725" t="s">
        <v>91</v>
      </c>
      <c r="B3" s="725"/>
      <c r="C3" s="725"/>
      <c r="D3" s="725"/>
      <c r="E3" s="725"/>
      <c r="F3" s="725"/>
      <c r="G3" s="725"/>
      <c r="H3" s="725"/>
      <c r="I3" s="725"/>
      <c r="J3" s="725"/>
      <c r="K3" s="200"/>
      <c r="L3" s="200"/>
      <c r="M3" s="200"/>
      <c r="N3" s="200"/>
    </row>
    <row r="4" spans="1:14" s="1" customFormat="1" ht="15" customHeight="1">
      <c r="A4" s="156"/>
      <c r="B4" s="3"/>
      <c r="G4" s="156"/>
      <c r="H4" s="3"/>
    </row>
    <row r="5" spans="1:14" ht="15">
      <c r="A5" s="193" t="s">
        <v>22</v>
      </c>
    </row>
    <row r="6" spans="1:14" ht="13.5" thickBot="1"/>
    <row r="7" spans="1:14" ht="21.75" customHeight="1" thickTop="1" thickBot="1">
      <c r="A7" s="714" t="s">
        <v>3</v>
      </c>
      <c r="B7" s="705" t="s">
        <v>10</v>
      </c>
      <c r="C7" s="717" t="s">
        <v>92</v>
      </c>
      <c r="D7" s="718"/>
      <c r="E7" s="728" t="s">
        <v>93</v>
      </c>
      <c r="F7" s="729"/>
      <c r="G7" s="721" t="s">
        <v>31</v>
      </c>
      <c r="H7" s="705" t="s">
        <v>10</v>
      </c>
      <c r="I7" s="717" t="s">
        <v>94</v>
      </c>
      <c r="J7" s="718"/>
      <c r="K7" s="728" t="s">
        <v>95</v>
      </c>
      <c r="L7" s="729"/>
      <c r="M7" s="717" t="s">
        <v>96</v>
      </c>
      <c r="N7" s="718"/>
    </row>
    <row r="8" spans="1:14" ht="15.75" thickTop="1">
      <c r="A8" s="715"/>
      <c r="B8" s="706"/>
      <c r="C8" s="710" t="s">
        <v>76</v>
      </c>
      <c r="D8" s="711"/>
      <c r="E8" s="726" t="s">
        <v>21</v>
      </c>
      <c r="F8" s="727"/>
      <c r="G8" s="722"/>
      <c r="H8" s="706"/>
      <c r="I8" s="710" t="s">
        <v>97</v>
      </c>
      <c r="J8" s="711"/>
      <c r="K8" s="726" t="s">
        <v>98</v>
      </c>
      <c r="L8" s="727"/>
      <c r="M8" s="710" t="s">
        <v>99</v>
      </c>
      <c r="N8" s="711"/>
    </row>
    <row r="9" spans="1:14" ht="12.75" customHeight="1">
      <c r="A9" s="715"/>
      <c r="B9" s="706"/>
      <c r="C9" s="129" t="s">
        <v>4</v>
      </c>
      <c r="D9" s="129" t="s">
        <v>0</v>
      </c>
      <c r="E9" s="129" t="s">
        <v>4</v>
      </c>
      <c r="F9" s="129" t="s">
        <v>0</v>
      </c>
      <c r="G9" s="722"/>
      <c r="H9" s="706"/>
      <c r="I9" s="129" t="s">
        <v>100</v>
      </c>
      <c r="J9" s="129" t="s">
        <v>101</v>
      </c>
      <c r="K9" s="129" t="s">
        <v>102</v>
      </c>
      <c r="L9" s="129" t="s">
        <v>103</v>
      </c>
      <c r="M9" s="129" t="s">
        <v>100</v>
      </c>
      <c r="N9" s="129" t="s">
        <v>101</v>
      </c>
    </row>
    <row r="10" spans="1:14" ht="12.75" customHeight="1">
      <c r="A10" s="715"/>
      <c r="B10" s="706"/>
      <c r="C10" s="131" t="s">
        <v>9</v>
      </c>
      <c r="D10" s="131" t="s">
        <v>8</v>
      </c>
      <c r="E10" s="131" t="s">
        <v>6</v>
      </c>
      <c r="F10" s="131" t="s">
        <v>11</v>
      </c>
      <c r="G10" s="722"/>
      <c r="H10" s="706"/>
      <c r="I10" s="131" t="s">
        <v>104</v>
      </c>
      <c r="J10" s="131" t="s">
        <v>105</v>
      </c>
      <c r="K10" s="131" t="s">
        <v>106</v>
      </c>
      <c r="L10" s="131" t="s">
        <v>107</v>
      </c>
      <c r="M10" s="131" t="s">
        <v>108</v>
      </c>
      <c r="N10" s="131" t="s">
        <v>109</v>
      </c>
    </row>
    <row r="11" spans="1:14" ht="12.75" customHeight="1">
      <c r="A11" s="716"/>
      <c r="B11" s="707"/>
      <c r="C11" s="132">
        <v>0.41666666666666669</v>
      </c>
      <c r="D11" s="132">
        <v>0.41666666666666669</v>
      </c>
      <c r="E11" s="132">
        <v>0.16666666666666666</v>
      </c>
      <c r="F11" s="132">
        <v>0.125</v>
      </c>
      <c r="G11" s="723"/>
      <c r="H11" s="707"/>
      <c r="I11" s="132">
        <v>0.375</v>
      </c>
      <c r="J11" s="132">
        <v>0.54166666666666663</v>
      </c>
      <c r="K11" s="132">
        <v>0.6875</v>
      </c>
      <c r="L11" s="132">
        <v>0.6875</v>
      </c>
      <c r="M11" s="132">
        <v>0.6875</v>
      </c>
      <c r="N11" s="132">
        <v>0.6875</v>
      </c>
    </row>
    <row r="12" spans="1:14" ht="15">
      <c r="A12" s="330" t="s">
        <v>286</v>
      </c>
      <c r="B12" s="329" t="s">
        <v>287</v>
      </c>
      <c r="C12" s="331" t="s">
        <v>226</v>
      </c>
      <c r="D12" s="331" t="s">
        <v>240</v>
      </c>
      <c r="E12" s="331" t="s">
        <v>224</v>
      </c>
      <c r="F12" s="331" t="s">
        <v>245</v>
      </c>
      <c r="G12" s="205" t="s">
        <v>212</v>
      </c>
      <c r="H12" s="206"/>
      <c r="I12" s="603">
        <v>44757</v>
      </c>
      <c r="J12" s="603">
        <v>44758</v>
      </c>
      <c r="K12" s="603"/>
      <c r="L12" s="603"/>
      <c r="M12" s="603">
        <v>44772</v>
      </c>
      <c r="N12" s="603">
        <v>44774</v>
      </c>
    </row>
    <row r="13" spans="1:14" ht="15">
      <c r="A13" s="330" t="s">
        <v>288</v>
      </c>
      <c r="B13" s="329" t="s">
        <v>256</v>
      </c>
      <c r="C13" s="331" t="s">
        <v>227</v>
      </c>
      <c r="D13" s="331" t="s">
        <v>241</v>
      </c>
      <c r="E13" s="331" t="s">
        <v>229</v>
      </c>
      <c r="F13" s="331" t="s">
        <v>246</v>
      </c>
      <c r="G13" s="205" t="s">
        <v>212</v>
      </c>
      <c r="H13" s="206"/>
      <c r="I13" s="590">
        <v>44740</v>
      </c>
      <c r="J13" s="590">
        <v>44741</v>
      </c>
      <c r="K13" s="590">
        <v>44751</v>
      </c>
      <c r="L13" s="590">
        <v>44753</v>
      </c>
      <c r="M13" s="590">
        <v>44755</v>
      </c>
      <c r="N13" s="590">
        <v>44757</v>
      </c>
    </row>
    <row r="14" spans="1:14" ht="15">
      <c r="A14" s="330" t="s">
        <v>289</v>
      </c>
      <c r="B14" s="329" t="s">
        <v>290</v>
      </c>
      <c r="C14" s="331" t="s">
        <v>228</v>
      </c>
      <c r="D14" s="331" t="s">
        <v>242</v>
      </c>
      <c r="E14" s="331" t="s">
        <v>247</v>
      </c>
      <c r="F14" s="331" t="s">
        <v>248</v>
      </c>
      <c r="G14" s="205" t="s">
        <v>212</v>
      </c>
      <c r="H14" s="206"/>
      <c r="I14" s="590">
        <f>I13+7</f>
        <v>44747</v>
      </c>
      <c r="J14" s="590">
        <f>J13+7</f>
        <v>44748</v>
      </c>
      <c r="K14" s="590">
        <f t="shared" ref="K14:N17" si="0">K13+7</f>
        <v>44758</v>
      </c>
      <c r="L14" s="590">
        <f t="shared" si="0"/>
        <v>44760</v>
      </c>
      <c r="M14" s="590">
        <f t="shared" si="0"/>
        <v>44762</v>
      </c>
      <c r="N14" s="590">
        <f t="shared" si="0"/>
        <v>44764</v>
      </c>
    </row>
    <row r="15" spans="1:14" ht="15">
      <c r="A15" s="330" t="s">
        <v>348</v>
      </c>
      <c r="B15" s="329" t="s">
        <v>349</v>
      </c>
      <c r="C15" s="331" t="s">
        <v>249</v>
      </c>
      <c r="D15" s="331" t="s">
        <v>243</v>
      </c>
      <c r="E15" s="331" t="s">
        <v>280</v>
      </c>
      <c r="F15" s="331" t="s">
        <v>271</v>
      </c>
      <c r="G15" s="205" t="s">
        <v>87</v>
      </c>
      <c r="H15" s="206" t="s">
        <v>392</v>
      </c>
      <c r="I15" s="194">
        <v>44817</v>
      </c>
      <c r="J15" s="194">
        <v>44818</v>
      </c>
      <c r="K15" s="194">
        <v>44828</v>
      </c>
      <c r="L15" s="194">
        <v>44830</v>
      </c>
      <c r="M15" s="194">
        <v>44832</v>
      </c>
      <c r="N15" s="194">
        <v>44834</v>
      </c>
    </row>
    <row r="16" spans="1:14" ht="15">
      <c r="A16" s="330" t="s">
        <v>350</v>
      </c>
      <c r="B16" s="329" t="s">
        <v>351</v>
      </c>
      <c r="C16" s="331" t="s">
        <v>250</v>
      </c>
      <c r="D16" s="331" t="s">
        <v>270</v>
      </c>
      <c r="E16" s="331" t="s">
        <v>281</v>
      </c>
      <c r="F16" s="331" t="s">
        <v>273</v>
      </c>
      <c r="G16" s="205" t="s">
        <v>391</v>
      </c>
      <c r="H16" s="206" t="s">
        <v>393</v>
      </c>
      <c r="I16" s="194">
        <f>I15+7</f>
        <v>44824</v>
      </c>
      <c r="J16" s="194">
        <f t="shared" ref="J16:N16" si="1">J15+7</f>
        <v>44825</v>
      </c>
      <c r="K16" s="194">
        <f t="shared" si="1"/>
        <v>44835</v>
      </c>
      <c r="L16" s="194">
        <f t="shared" si="1"/>
        <v>44837</v>
      </c>
      <c r="M16" s="194">
        <f t="shared" si="1"/>
        <v>44839</v>
      </c>
      <c r="N16" s="194">
        <f t="shared" si="1"/>
        <v>44841</v>
      </c>
    </row>
    <row r="17" spans="1:14" s="604" customFormat="1" ht="15">
      <c r="A17" s="598" t="s">
        <v>289</v>
      </c>
      <c r="B17" s="599" t="s">
        <v>290</v>
      </c>
      <c r="C17" s="600" t="s">
        <v>226</v>
      </c>
      <c r="D17" s="600" t="s">
        <v>240</v>
      </c>
      <c r="E17" s="600"/>
      <c r="F17" s="600"/>
      <c r="G17" s="601"/>
      <c r="H17" s="602" t="s">
        <v>312</v>
      </c>
      <c r="I17" s="603">
        <f>I16+7</f>
        <v>44831</v>
      </c>
      <c r="J17" s="603">
        <f t="shared" ref="J17" si="2">J16+7</f>
        <v>44832</v>
      </c>
      <c r="K17" s="603">
        <f t="shared" si="0"/>
        <v>44842</v>
      </c>
      <c r="L17" s="603">
        <f t="shared" si="0"/>
        <v>44844</v>
      </c>
      <c r="M17" s="603">
        <f t="shared" si="0"/>
        <v>44846</v>
      </c>
      <c r="N17" s="603">
        <f t="shared" si="0"/>
        <v>44848</v>
      </c>
    </row>
    <row r="18" spans="1:14">
      <c r="A18" s="202"/>
      <c r="B18" s="203"/>
      <c r="C18" s="142"/>
      <c r="D18" s="142"/>
      <c r="E18" s="142"/>
      <c r="F18" s="142"/>
      <c r="G18" s="202"/>
      <c r="H18" s="203"/>
      <c r="I18" s="127"/>
      <c r="J18" s="127"/>
      <c r="K18" s="127"/>
      <c r="L18" s="127"/>
      <c r="M18" s="127"/>
      <c r="N18" s="127"/>
    </row>
    <row r="19" spans="1:14" ht="15">
      <c r="A19" s="211" t="s">
        <v>32</v>
      </c>
      <c r="B19" s="125"/>
      <c r="C19" s="128"/>
      <c r="D19" s="128"/>
      <c r="E19" s="126"/>
      <c r="F19" s="126"/>
      <c r="G19" s="142"/>
      <c r="H19" s="31"/>
      <c r="I19" s="127"/>
      <c r="J19" s="127"/>
      <c r="K19" s="8"/>
      <c r="L19" s="107"/>
      <c r="M19" s="8"/>
      <c r="N19" s="107"/>
    </row>
    <row r="20" spans="1:14" ht="15.75">
      <c r="A20" s="15" t="s">
        <v>30</v>
      </c>
      <c r="B20" s="144"/>
      <c r="C20" s="124"/>
      <c r="D20" s="124"/>
      <c r="H20" s="106"/>
      <c r="K20" s="8"/>
      <c r="L20" s="107"/>
      <c r="M20" s="8"/>
      <c r="N20" s="107"/>
    </row>
    <row r="21" spans="1:14" ht="15.75">
      <c r="A21" s="19" t="s">
        <v>169</v>
      </c>
      <c r="B21" s="26"/>
      <c r="C21" s="21"/>
      <c r="D21" s="21"/>
      <c r="E21" s="21"/>
      <c r="F21" s="21"/>
      <c r="G21" s="21"/>
      <c r="H21" s="106" t="s">
        <v>167</v>
      </c>
      <c r="I21" s="21"/>
      <c r="J21" s="21"/>
      <c r="K21" s="21"/>
      <c r="L21" s="21"/>
      <c r="N21" s="22"/>
    </row>
    <row r="22" spans="1:14" ht="15.75">
      <c r="A22" s="19" t="s">
        <v>78</v>
      </c>
      <c r="B22" s="26"/>
      <c r="C22" s="21"/>
      <c r="D22" s="21"/>
      <c r="E22" s="21"/>
      <c r="F22" s="21"/>
      <c r="G22" s="21"/>
      <c r="H22" s="106" t="s">
        <v>168</v>
      </c>
      <c r="I22" s="21"/>
      <c r="J22" s="21"/>
      <c r="K22" s="21"/>
      <c r="L22" s="21"/>
      <c r="N22" s="22"/>
    </row>
    <row r="23" spans="1:14" ht="22.5" customHeight="1">
      <c r="A23" s="19" t="s">
        <v>49</v>
      </c>
      <c r="B23" s="26"/>
      <c r="C23" s="21"/>
      <c r="D23" s="21"/>
      <c r="E23" s="21"/>
      <c r="F23" s="19"/>
      <c r="G23" s="21"/>
      <c r="H23" s="106" t="s">
        <v>173</v>
      </c>
      <c r="I23" s="21"/>
      <c r="J23" s="19"/>
      <c r="K23" s="26"/>
      <c r="L23" s="22"/>
      <c r="N23" s="22"/>
    </row>
    <row r="24" spans="1:14" ht="22.5" customHeight="1">
      <c r="A24" s="19" t="s">
        <v>20</v>
      </c>
      <c r="B24" s="26"/>
      <c r="C24" s="21"/>
      <c r="D24" s="21"/>
      <c r="E24" s="21"/>
      <c r="F24" s="19"/>
      <c r="G24" s="21"/>
      <c r="H24" s="106" t="s">
        <v>56</v>
      </c>
      <c r="I24" s="21"/>
      <c r="J24" s="19"/>
      <c r="K24" s="26"/>
      <c r="L24" s="22"/>
      <c r="N24" s="22"/>
    </row>
    <row r="26" spans="1:14" ht="15.75">
      <c r="A26" s="143" t="s">
        <v>2</v>
      </c>
      <c r="B26" s="17"/>
      <c r="C26" s="5"/>
      <c r="D26" s="5"/>
      <c r="E26" s="9"/>
      <c r="F26" s="5"/>
      <c r="G26" s="111"/>
    </row>
    <row r="27" spans="1:14" ht="18">
      <c r="A27" s="16" t="s">
        <v>39</v>
      </c>
      <c r="B27" s="17"/>
      <c r="C27" s="5"/>
      <c r="D27" s="5"/>
      <c r="E27" s="9"/>
      <c r="F27" s="113"/>
      <c r="G27" s="114"/>
    </row>
    <row r="28" spans="1:14" ht="15">
      <c r="A28" s="117" t="s">
        <v>40</v>
      </c>
      <c r="B28" s="116"/>
      <c r="C28" s="113"/>
      <c r="D28" s="113"/>
      <c r="E28" s="11"/>
      <c r="F28" s="118"/>
      <c r="G28" s="10"/>
    </row>
    <row r="29" spans="1:14" ht="15">
      <c r="A29" s="117" t="s">
        <v>38</v>
      </c>
      <c r="B29" s="119"/>
      <c r="C29" s="118"/>
      <c r="D29" s="118"/>
      <c r="E29" s="10"/>
      <c r="G29" s="120"/>
    </row>
    <row r="30" spans="1:14" ht="15">
      <c r="A30" s="117" t="s">
        <v>41</v>
      </c>
      <c r="B30" s="13"/>
      <c r="G30" s="120"/>
    </row>
    <row r="31" spans="1:14" ht="13.5" thickBot="1"/>
    <row r="32" spans="1:14" ht="16.5" thickTop="1" thickBot="1">
      <c r="A32" s="714" t="s">
        <v>3</v>
      </c>
      <c r="B32" s="705" t="s">
        <v>10</v>
      </c>
      <c r="C32" s="717" t="s">
        <v>112</v>
      </c>
      <c r="D32" s="718"/>
      <c r="E32" s="719" t="s">
        <v>159</v>
      </c>
      <c r="F32" s="720"/>
      <c r="G32" s="721" t="s">
        <v>31</v>
      </c>
      <c r="H32" s="705" t="s">
        <v>10</v>
      </c>
      <c r="I32" s="717" t="s">
        <v>159</v>
      </c>
      <c r="J32" s="718"/>
      <c r="K32" s="717" t="s">
        <v>95</v>
      </c>
      <c r="L32" s="718"/>
      <c r="M32" s="717" t="s">
        <v>96</v>
      </c>
      <c r="N32" s="718"/>
    </row>
    <row r="33" spans="1:14" ht="15.75" thickTop="1">
      <c r="A33" s="715"/>
      <c r="B33" s="706"/>
      <c r="C33" s="710" t="s">
        <v>113</v>
      </c>
      <c r="D33" s="711"/>
      <c r="E33" s="712" t="s">
        <v>21</v>
      </c>
      <c r="F33" s="713"/>
      <c r="G33" s="722"/>
      <c r="H33" s="706"/>
      <c r="I33" s="710" t="s">
        <v>21</v>
      </c>
      <c r="J33" s="711"/>
      <c r="K33" s="710" t="s">
        <v>98</v>
      </c>
      <c r="L33" s="711"/>
      <c r="M33" s="710" t="s">
        <v>99</v>
      </c>
      <c r="N33" s="711"/>
    </row>
    <row r="34" spans="1:14" ht="12.75" customHeight="1">
      <c r="A34" s="715"/>
      <c r="B34" s="706"/>
      <c r="C34" s="129" t="s">
        <v>0</v>
      </c>
      <c r="D34" s="129"/>
      <c r="E34" s="129" t="s">
        <v>102</v>
      </c>
      <c r="F34" s="129" t="s">
        <v>103</v>
      </c>
      <c r="G34" s="722"/>
      <c r="H34" s="706"/>
      <c r="I34" s="129" t="s">
        <v>102</v>
      </c>
      <c r="J34" s="129" t="s">
        <v>101</v>
      </c>
      <c r="K34" s="129" t="s">
        <v>102</v>
      </c>
      <c r="L34" s="129" t="s">
        <v>103</v>
      </c>
      <c r="M34" s="129" t="s">
        <v>100</v>
      </c>
      <c r="N34" s="129" t="s">
        <v>101</v>
      </c>
    </row>
    <row r="35" spans="1:14" ht="12.75" customHeight="1">
      <c r="A35" s="715"/>
      <c r="B35" s="706"/>
      <c r="C35" s="131"/>
      <c r="D35" s="131"/>
      <c r="E35" s="131" t="s">
        <v>5</v>
      </c>
      <c r="F35" s="131" t="s">
        <v>6</v>
      </c>
      <c r="G35" s="722"/>
      <c r="H35" s="706"/>
      <c r="I35" s="131" t="s">
        <v>114</v>
      </c>
      <c r="J35" s="131" t="s">
        <v>115</v>
      </c>
      <c r="K35" s="131" t="s">
        <v>106</v>
      </c>
      <c r="L35" s="131" t="s">
        <v>107</v>
      </c>
      <c r="M35" s="131" t="s">
        <v>108</v>
      </c>
      <c r="N35" s="131" t="s">
        <v>109</v>
      </c>
    </row>
    <row r="36" spans="1:14" ht="12.75" customHeight="1">
      <c r="A36" s="716"/>
      <c r="B36" s="707"/>
      <c r="C36" s="132"/>
      <c r="D36" s="132"/>
      <c r="E36" s="132"/>
      <c r="F36" s="132"/>
      <c r="G36" s="723"/>
      <c r="H36" s="707"/>
      <c r="I36" s="132"/>
      <c r="J36" s="132"/>
      <c r="K36" s="132"/>
      <c r="L36" s="132"/>
      <c r="M36" s="132"/>
      <c r="N36" s="132"/>
    </row>
    <row r="37" spans="1:14" ht="15.75">
      <c r="A37" s="207"/>
      <c r="B37" s="208"/>
      <c r="C37" s="209"/>
      <c r="D37" s="209"/>
      <c r="E37" s="209"/>
      <c r="F37" s="209"/>
      <c r="G37" s="168"/>
      <c r="H37" s="195"/>
      <c r="I37" s="194"/>
      <c r="J37" s="194"/>
      <c r="K37" s="194"/>
      <c r="L37" s="194"/>
      <c r="M37" s="201"/>
      <c r="N37" s="201"/>
    </row>
    <row r="38" spans="1:14" ht="15.75">
      <c r="A38" s="207"/>
      <c r="B38" s="208"/>
      <c r="C38" s="209"/>
      <c r="D38" s="209"/>
      <c r="E38" s="209"/>
      <c r="F38" s="209"/>
      <c r="G38" s="205"/>
      <c r="H38" s="206"/>
      <c r="I38" s="194"/>
      <c r="J38" s="194"/>
      <c r="K38" s="194"/>
      <c r="L38" s="194"/>
      <c r="M38" s="194"/>
      <c r="N38" s="194"/>
    </row>
    <row r="39" spans="1:14" ht="15.75">
      <c r="A39" s="207"/>
      <c r="B39" s="208"/>
      <c r="C39" s="209"/>
      <c r="D39" s="209"/>
      <c r="E39" s="209"/>
      <c r="F39" s="209"/>
      <c r="G39" s="205"/>
      <c r="H39" s="206"/>
      <c r="I39" s="194"/>
      <c r="J39" s="194"/>
      <c r="K39" s="194"/>
      <c r="L39" s="194"/>
      <c r="M39" s="194"/>
      <c r="N39" s="194"/>
    </row>
    <row r="40" spans="1:14" ht="15.75">
      <c r="A40" s="207"/>
      <c r="B40" s="208"/>
      <c r="C40" s="209"/>
      <c r="D40" s="209"/>
      <c r="E40" s="209"/>
      <c r="F40" s="209"/>
      <c r="H40" s="206"/>
      <c r="I40" s="194"/>
      <c r="J40" s="194"/>
      <c r="K40" s="194"/>
      <c r="L40" s="194"/>
      <c r="M40" s="194"/>
      <c r="N40" s="194"/>
    </row>
    <row r="41" spans="1:14" ht="15.75">
      <c r="A41" s="207"/>
      <c r="B41" s="208"/>
      <c r="C41" s="209"/>
      <c r="D41" s="209"/>
      <c r="E41" s="209"/>
      <c r="F41" s="209"/>
      <c r="G41" s="205"/>
      <c r="H41" s="206"/>
      <c r="I41" s="194"/>
      <c r="J41" s="194"/>
      <c r="K41" s="194"/>
      <c r="L41" s="194"/>
      <c r="M41" s="194"/>
      <c r="N41" s="194"/>
    </row>
    <row r="42" spans="1:14" ht="15.75">
      <c r="A42" s="207"/>
      <c r="B42" s="208"/>
      <c r="C42" s="209"/>
      <c r="D42" s="209"/>
      <c r="E42" s="209"/>
      <c r="F42" s="209"/>
      <c r="G42" s="205"/>
      <c r="H42" s="206"/>
      <c r="I42" s="194"/>
      <c r="J42" s="194"/>
      <c r="K42" s="194"/>
      <c r="L42" s="194"/>
      <c r="M42" s="194"/>
      <c r="N42" s="194"/>
    </row>
    <row r="43" spans="1:14" ht="15.75">
      <c r="A43" s="15" t="s">
        <v>30</v>
      </c>
      <c r="B43" s="144"/>
      <c r="C43" s="124"/>
      <c r="D43" s="124"/>
      <c r="K43" s="8"/>
      <c r="L43" s="107"/>
      <c r="M43" s="8"/>
      <c r="N43" s="107"/>
    </row>
    <row r="44" spans="1:14" ht="15.75">
      <c r="A44" s="19" t="s">
        <v>77</v>
      </c>
      <c r="B44" s="26"/>
      <c r="C44" s="21"/>
      <c r="D44" s="21"/>
      <c r="E44" s="21"/>
      <c r="F44" s="21"/>
      <c r="G44" s="21"/>
      <c r="H44" s="19" t="s">
        <v>139</v>
      </c>
      <c r="I44" s="106"/>
      <c r="J44" s="107"/>
      <c r="K44" s="8"/>
      <c r="L44" s="107"/>
      <c r="M44" s="8"/>
      <c r="N44" s="107"/>
    </row>
    <row r="45" spans="1:14" ht="15.75">
      <c r="A45" s="19" t="s">
        <v>78</v>
      </c>
      <c r="B45" s="26"/>
      <c r="C45" s="21"/>
      <c r="D45" s="21"/>
      <c r="E45" s="21"/>
      <c r="F45" s="21"/>
      <c r="G45" s="21"/>
      <c r="H45" s="19" t="s">
        <v>140</v>
      </c>
      <c r="I45" s="106"/>
      <c r="J45" s="107"/>
      <c r="K45" s="8"/>
      <c r="L45" s="107"/>
      <c r="M45" s="8"/>
      <c r="N45" s="107"/>
    </row>
    <row r="46" spans="1:14" ht="15.75">
      <c r="A46" s="19" t="s">
        <v>49</v>
      </c>
      <c r="B46" s="26"/>
      <c r="C46" s="21"/>
      <c r="D46" s="21"/>
      <c r="E46" s="21"/>
      <c r="F46" s="19"/>
      <c r="G46" s="21"/>
      <c r="H46" s="19" t="s">
        <v>141</v>
      </c>
      <c r="I46" s="106"/>
      <c r="J46" s="107"/>
      <c r="K46" s="8"/>
      <c r="L46" s="107"/>
      <c r="M46" s="8"/>
      <c r="N46" s="107"/>
    </row>
    <row r="47" spans="1:14" ht="15.75">
      <c r="A47" s="19" t="s">
        <v>20</v>
      </c>
      <c r="B47" s="26"/>
      <c r="C47" s="21"/>
      <c r="D47" s="21"/>
      <c r="E47" s="21"/>
      <c r="F47" s="19"/>
      <c r="G47" s="21"/>
      <c r="H47" s="19" t="s">
        <v>68</v>
      </c>
      <c r="K47" s="8"/>
      <c r="L47" s="107"/>
      <c r="M47" s="8"/>
      <c r="N47" s="107"/>
    </row>
    <row r="49" spans="1:14" ht="21.75" thickTop="1" thickBot="1">
      <c r="A49" s="714" t="s">
        <v>3</v>
      </c>
      <c r="B49" s="705" t="s">
        <v>10</v>
      </c>
      <c r="C49" s="717" t="s">
        <v>112</v>
      </c>
      <c r="D49" s="718"/>
      <c r="E49" s="719" t="s">
        <v>118</v>
      </c>
      <c r="F49" s="720"/>
      <c r="G49" s="721" t="s">
        <v>31</v>
      </c>
      <c r="H49" s="705" t="s">
        <v>10</v>
      </c>
      <c r="I49" s="708" t="s">
        <v>119</v>
      </c>
      <c r="J49" s="709"/>
      <c r="K49" s="708" t="s">
        <v>95</v>
      </c>
      <c r="L49" s="709"/>
      <c r="M49" s="708" t="s">
        <v>96</v>
      </c>
      <c r="N49" s="709"/>
    </row>
    <row r="50" spans="1:14" ht="21" thickTop="1">
      <c r="A50" s="715"/>
      <c r="B50" s="706"/>
      <c r="C50" s="710" t="s">
        <v>113</v>
      </c>
      <c r="D50" s="711"/>
      <c r="E50" s="712" t="s">
        <v>27</v>
      </c>
      <c r="F50" s="713"/>
      <c r="G50" s="722"/>
      <c r="H50" s="706"/>
      <c r="I50" s="708" t="s">
        <v>120</v>
      </c>
      <c r="J50" s="709"/>
      <c r="K50" s="708" t="s">
        <v>98</v>
      </c>
      <c r="L50" s="709"/>
      <c r="M50" s="708" t="s">
        <v>99</v>
      </c>
      <c r="N50" s="709"/>
    </row>
    <row r="51" spans="1:14" ht="18">
      <c r="A51" s="715"/>
      <c r="B51" s="706"/>
      <c r="C51" s="184" t="s">
        <v>102</v>
      </c>
      <c r="D51" s="184" t="s">
        <v>101</v>
      </c>
      <c r="E51" s="184" t="s">
        <v>102</v>
      </c>
      <c r="F51" s="184" t="s">
        <v>103</v>
      </c>
      <c r="G51" s="722"/>
      <c r="H51" s="706"/>
      <c r="I51" s="184" t="s">
        <v>100</v>
      </c>
      <c r="J51" s="184" t="s">
        <v>121</v>
      </c>
      <c r="K51" s="184" t="s">
        <v>102</v>
      </c>
      <c r="L51" s="184" t="s">
        <v>103</v>
      </c>
      <c r="M51" s="184" t="s">
        <v>100</v>
      </c>
      <c r="N51" s="184" t="s">
        <v>101</v>
      </c>
    </row>
    <row r="52" spans="1:14" ht="18">
      <c r="A52" s="715"/>
      <c r="B52" s="706"/>
      <c r="C52" s="184" t="s">
        <v>5</v>
      </c>
      <c r="D52" s="184" t="s">
        <v>6</v>
      </c>
      <c r="E52" s="184" t="s">
        <v>12</v>
      </c>
      <c r="F52" s="184" t="s">
        <v>12</v>
      </c>
      <c r="G52" s="722"/>
      <c r="H52" s="706"/>
      <c r="I52" s="184" t="s">
        <v>104</v>
      </c>
      <c r="J52" s="184" t="s">
        <v>105</v>
      </c>
      <c r="K52" s="184" t="s">
        <v>106</v>
      </c>
      <c r="L52" s="184" t="s">
        <v>107</v>
      </c>
      <c r="M52" s="184" t="s">
        <v>108</v>
      </c>
      <c r="N52" s="184" t="s">
        <v>109</v>
      </c>
    </row>
    <row r="53" spans="1:14" ht="18">
      <c r="A53" s="716"/>
      <c r="B53" s="707"/>
      <c r="C53" s="185">
        <v>0.5</v>
      </c>
      <c r="D53" s="185">
        <v>0.33333333333333331</v>
      </c>
      <c r="E53" s="185">
        <v>0.41666666666666669</v>
      </c>
      <c r="F53" s="185">
        <v>0.875</v>
      </c>
      <c r="G53" s="723"/>
      <c r="H53" s="707"/>
      <c r="I53" s="185">
        <v>0.91666666666666663</v>
      </c>
      <c r="J53" s="185">
        <v>0.91666666666666663</v>
      </c>
      <c r="K53" s="185">
        <v>0.6875</v>
      </c>
      <c r="L53" s="185">
        <v>0.6875</v>
      </c>
      <c r="M53" s="185">
        <v>0.6875</v>
      </c>
      <c r="N53" s="185">
        <v>0.6875</v>
      </c>
    </row>
    <row r="54" spans="1:14" ht="18.75">
      <c r="A54" s="188" t="s">
        <v>122</v>
      </c>
      <c r="B54" s="189" t="s">
        <v>123</v>
      </c>
      <c r="C54" s="121">
        <f>C55-7</f>
        <v>43585</v>
      </c>
      <c r="D54" s="121">
        <f t="shared" ref="D54:F54" si="3">D55-7</f>
        <v>43586</v>
      </c>
      <c r="E54" s="121">
        <f t="shared" si="3"/>
        <v>43589</v>
      </c>
      <c r="F54" s="121">
        <f t="shared" si="3"/>
        <v>43589</v>
      </c>
      <c r="G54" s="190" t="s">
        <v>124</v>
      </c>
      <c r="H54" s="191" t="s">
        <v>125</v>
      </c>
      <c r="I54" s="121">
        <f t="shared" ref="I54:N54" si="4">I55-7</f>
        <v>43592</v>
      </c>
      <c r="J54" s="121">
        <f t="shared" si="4"/>
        <v>43593</v>
      </c>
      <c r="K54" s="121">
        <f t="shared" si="4"/>
        <v>43610</v>
      </c>
      <c r="L54" s="121">
        <f t="shared" si="4"/>
        <v>43612</v>
      </c>
      <c r="M54" s="121">
        <f t="shared" si="4"/>
        <v>43614</v>
      </c>
      <c r="N54" s="121">
        <f t="shared" si="4"/>
        <v>43616</v>
      </c>
    </row>
    <row r="55" spans="1:14" ht="18.75">
      <c r="A55" s="188" t="s">
        <v>126</v>
      </c>
      <c r="B55" s="192" t="s">
        <v>127</v>
      </c>
      <c r="C55" s="121">
        <v>43592</v>
      </c>
      <c r="D55" s="121">
        <v>43593</v>
      </c>
      <c r="E55" s="121">
        <v>43596</v>
      </c>
      <c r="F55" s="121">
        <v>43596</v>
      </c>
      <c r="G55" s="186" t="s">
        <v>128</v>
      </c>
      <c r="H55" s="187" t="s">
        <v>129</v>
      </c>
      <c r="I55" s="121">
        <v>43599</v>
      </c>
      <c r="J55" s="121">
        <v>43600</v>
      </c>
      <c r="K55" s="159">
        <v>43617</v>
      </c>
      <c r="L55" s="159">
        <v>43619</v>
      </c>
      <c r="M55" s="159">
        <v>43621</v>
      </c>
      <c r="N55" s="159">
        <v>43623</v>
      </c>
    </row>
    <row r="56" spans="1:14" ht="18.75">
      <c r="A56" s="188" t="s">
        <v>130</v>
      </c>
      <c r="B56" s="192" t="s">
        <v>131</v>
      </c>
      <c r="C56" s="121">
        <f t="shared" ref="C56:F58" si="5">C55+7</f>
        <v>43599</v>
      </c>
      <c r="D56" s="121">
        <f t="shared" si="5"/>
        <v>43600</v>
      </c>
      <c r="E56" s="121">
        <f t="shared" si="5"/>
        <v>43603</v>
      </c>
      <c r="F56" s="121">
        <f t="shared" si="5"/>
        <v>43603</v>
      </c>
      <c r="G56" s="186" t="s">
        <v>86</v>
      </c>
      <c r="H56" s="187" t="s">
        <v>132</v>
      </c>
      <c r="I56" s="121">
        <v>43606</v>
      </c>
      <c r="J56" s="121">
        <v>43607</v>
      </c>
      <c r="K56" s="121">
        <v>43624</v>
      </c>
      <c r="L56" s="121">
        <v>43626</v>
      </c>
      <c r="M56" s="121">
        <v>43628</v>
      </c>
      <c r="N56" s="121">
        <v>43630</v>
      </c>
    </row>
    <row r="57" spans="1:14" ht="18.75">
      <c r="A57" s="188" t="s">
        <v>122</v>
      </c>
      <c r="B57" s="192" t="s">
        <v>133</v>
      </c>
      <c r="C57" s="121">
        <f t="shared" si="5"/>
        <v>43606</v>
      </c>
      <c r="D57" s="121">
        <f t="shared" si="5"/>
        <v>43607</v>
      </c>
      <c r="E57" s="121">
        <f>E56+7</f>
        <v>43610</v>
      </c>
      <c r="F57" s="121">
        <f>F56+7</f>
        <v>43610</v>
      </c>
      <c r="G57" s="186" t="s">
        <v>87</v>
      </c>
      <c r="H57" s="187" t="s">
        <v>134</v>
      </c>
      <c r="I57" s="121">
        <v>43613</v>
      </c>
      <c r="J57" s="121">
        <v>43614</v>
      </c>
      <c r="K57" s="121">
        <v>43631</v>
      </c>
      <c r="L57" s="121">
        <v>43633</v>
      </c>
      <c r="M57" s="121">
        <v>43635</v>
      </c>
      <c r="N57" s="121">
        <v>43637</v>
      </c>
    </row>
    <row r="58" spans="1:14" ht="19.5" thickBot="1">
      <c r="A58" s="188" t="s">
        <v>126</v>
      </c>
      <c r="B58" s="192" t="s">
        <v>135</v>
      </c>
      <c r="C58" s="121">
        <f t="shared" si="5"/>
        <v>43613</v>
      </c>
      <c r="D58" s="121">
        <f t="shared" si="5"/>
        <v>43614</v>
      </c>
      <c r="E58" s="121">
        <f t="shared" si="5"/>
        <v>43617</v>
      </c>
      <c r="F58" s="123">
        <f t="shared" si="5"/>
        <v>43617</v>
      </c>
      <c r="G58" s="186" t="s">
        <v>110</v>
      </c>
      <c r="H58" s="187" t="s">
        <v>111</v>
      </c>
      <c r="I58" s="121">
        <f>I57+7</f>
        <v>43620</v>
      </c>
      <c r="J58" s="121">
        <f t="shared" ref="J58:N58" si="6">J57+7</f>
        <v>43621</v>
      </c>
      <c r="K58" s="121">
        <f t="shared" si="6"/>
        <v>43638</v>
      </c>
      <c r="L58" s="121">
        <f t="shared" si="6"/>
        <v>43640</v>
      </c>
      <c r="M58" s="121">
        <f t="shared" si="6"/>
        <v>43642</v>
      </c>
      <c r="N58" s="121">
        <f t="shared" si="6"/>
        <v>43644</v>
      </c>
    </row>
    <row r="59" spans="1:14" ht="15.75" thickTop="1">
      <c r="A59" s="153"/>
      <c r="B59" s="154"/>
      <c r="C59" s="128"/>
      <c r="D59" s="128"/>
      <c r="E59" s="126"/>
      <c r="F59" s="126"/>
      <c r="G59" s="30"/>
      <c r="H59" s="31"/>
      <c r="I59" s="127"/>
      <c r="J59" s="127"/>
      <c r="K59" s="8"/>
      <c r="L59" s="107"/>
      <c r="M59" s="8"/>
      <c r="N59" s="107"/>
    </row>
    <row r="60" spans="1:14" ht="15.75">
      <c r="A60" s="15" t="s">
        <v>30</v>
      </c>
      <c r="B60" s="144"/>
      <c r="C60" s="124"/>
      <c r="D60" s="124"/>
      <c r="K60" s="8"/>
      <c r="L60" s="107"/>
      <c r="M60" s="8"/>
      <c r="N60" s="107"/>
    </row>
    <row r="61" spans="1:14" ht="15.75">
      <c r="A61" s="106" t="s">
        <v>116</v>
      </c>
      <c r="B61" s="108"/>
      <c r="C61" s="107"/>
      <c r="D61" s="106" t="s">
        <v>79</v>
      </c>
      <c r="E61" s="107"/>
      <c r="F61" s="107"/>
      <c r="G61" s="107"/>
      <c r="H61" s="107"/>
      <c r="I61" s="106"/>
      <c r="J61" s="107"/>
      <c r="K61" s="8"/>
      <c r="L61" s="107"/>
      <c r="M61" s="8"/>
      <c r="N61" s="107"/>
    </row>
    <row r="62" spans="1:14" ht="15.75">
      <c r="A62" s="106" t="s">
        <v>49</v>
      </c>
      <c r="B62" s="108"/>
      <c r="C62" s="107"/>
      <c r="D62" s="106" t="s">
        <v>136</v>
      </c>
      <c r="E62" s="107"/>
      <c r="F62" s="106"/>
      <c r="G62" s="141"/>
      <c r="H62" s="107"/>
      <c r="I62" s="106"/>
      <c r="J62" s="107"/>
      <c r="K62" s="8"/>
      <c r="L62" s="107"/>
      <c r="M62" s="8"/>
      <c r="N62" s="107"/>
    </row>
    <row r="63" spans="1:14" ht="15.75">
      <c r="A63" s="106" t="s">
        <v>20</v>
      </c>
      <c r="B63" s="108"/>
      <c r="C63" s="107"/>
      <c r="D63" s="106" t="s">
        <v>117</v>
      </c>
      <c r="E63" s="107"/>
      <c r="F63" s="106"/>
      <c r="G63" s="141"/>
      <c r="H63" s="107"/>
      <c r="I63" s="106"/>
      <c r="J63" s="107"/>
      <c r="K63" s="8"/>
      <c r="L63" s="107"/>
      <c r="M63" s="8"/>
      <c r="N63" s="107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2:A36"/>
    <mergeCell ref="B32:B36"/>
    <mergeCell ref="C32:D32"/>
    <mergeCell ref="E32:F32"/>
    <mergeCell ref="G32:G36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49:A53"/>
    <mergeCell ref="B49:B53"/>
    <mergeCell ref="C49:D49"/>
    <mergeCell ref="E49:F49"/>
    <mergeCell ref="G49:G53"/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</mergeCells>
  <phoneticPr fontId="29" type="noConversion"/>
  <hyperlinks>
    <hyperlink ref="A6" xr:uid="{00000000-0004-0000-0900-000000000000}"/>
    <hyperlink ref="A5" location="'MENU '!A1" display="BACK TO MENU" xr:uid="{00000000-0004-0000-0900-000001000000}"/>
  </hyperlinks>
  <pageMargins left="0.25" right="0.25" top="0.35" bottom="0.43" header="0.2" footer="0.3"/>
  <pageSetup scale="63" orientation="landscape" r:id="rId30"/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31"/>
  <sheetViews>
    <sheetView showGridLines="0" view="pageBreakPreview" zoomScaleSheetLayoutView="100" workbookViewId="0">
      <selection activeCell="A14" sqref="A14:XFD14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20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724" t="s">
        <v>1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</row>
    <row r="3" spans="1:14" s="4" customFormat="1" ht="32.25" customHeight="1">
      <c r="A3" s="725" t="s">
        <v>58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1:14" s="1" customFormat="1" ht="15" customHeight="1">
      <c r="A4" s="2"/>
      <c r="B4" s="3"/>
      <c r="G4" s="2"/>
      <c r="H4" s="156"/>
      <c r="K4" s="2"/>
      <c r="M4" s="2"/>
    </row>
    <row r="5" spans="1:14" s="1" customFormat="1" ht="15" customHeight="1">
      <c r="A5" s="27" t="s">
        <v>22</v>
      </c>
      <c r="B5" s="3"/>
      <c r="G5" s="2"/>
      <c r="H5" s="156"/>
      <c r="J5" s="28"/>
      <c r="K5" s="740"/>
      <c r="L5" s="741"/>
      <c r="M5" s="734"/>
      <c r="N5" s="735"/>
    </row>
    <row r="6" spans="1:14">
      <c r="L6" s="148" t="s">
        <v>60</v>
      </c>
      <c r="M6" s="730">
        <f ca="1">'MENU '!K8</f>
        <v>44771</v>
      </c>
      <c r="N6" s="730"/>
    </row>
    <row r="7" spans="1:14" ht="13.5" thickBot="1">
      <c r="A7" s="6"/>
    </row>
    <row r="8" spans="1:14" s="29" customFormat="1" ht="18" customHeight="1" thickTop="1">
      <c r="A8" s="742" t="s">
        <v>3</v>
      </c>
      <c r="B8" s="745" t="s">
        <v>10</v>
      </c>
      <c r="C8" s="747" t="s">
        <v>200</v>
      </c>
      <c r="D8" s="747"/>
      <c r="E8" s="748" t="s">
        <v>27</v>
      </c>
      <c r="F8" s="748"/>
      <c r="G8" s="749" t="s">
        <v>31</v>
      </c>
      <c r="H8" s="736" t="s">
        <v>10</v>
      </c>
      <c r="I8" s="751" t="s">
        <v>27</v>
      </c>
      <c r="J8" s="751"/>
      <c r="K8" s="731" t="s">
        <v>13</v>
      </c>
      <c r="L8" s="731"/>
      <c r="M8" s="732" t="s">
        <v>14</v>
      </c>
      <c r="N8" s="733"/>
    </row>
    <row r="9" spans="1:14" s="29" customFormat="1" ht="17.25" customHeight="1">
      <c r="A9" s="743"/>
      <c r="B9" s="746"/>
      <c r="C9" s="129" t="s">
        <v>4</v>
      </c>
      <c r="D9" s="129" t="s">
        <v>0</v>
      </c>
      <c r="E9" s="129" t="s">
        <v>4</v>
      </c>
      <c r="F9" s="129" t="s">
        <v>0</v>
      </c>
      <c r="G9" s="750"/>
      <c r="H9" s="737"/>
      <c r="I9" s="129" t="s">
        <v>4</v>
      </c>
      <c r="J9" s="129" t="s">
        <v>0</v>
      </c>
      <c r="K9" s="129" t="s">
        <v>4</v>
      </c>
      <c r="L9" s="129" t="s">
        <v>0</v>
      </c>
      <c r="M9" s="145" t="s">
        <v>4</v>
      </c>
      <c r="N9" s="130" t="s">
        <v>0</v>
      </c>
    </row>
    <row r="10" spans="1:14" s="29" customFormat="1" ht="14.25" customHeight="1">
      <c r="A10" s="743"/>
      <c r="B10" s="746"/>
      <c r="C10" s="131" t="s">
        <v>9</v>
      </c>
      <c r="D10" s="131" t="s">
        <v>8</v>
      </c>
      <c r="E10" s="131" t="s">
        <v>6</v>
      </c>
      <c r="F10" s="131" t="s">
        <v>11</v>
      </c>
      <c r="G10" s="750"/>
      <c r="H10" s="737"/>
      <c r="I10" s="134" t="s">
        <v>9</v>
      </c>
      <c r="J10" s="134" t="s">
        <v>9</v>
      </c>
      <c r="K10" s="134" t="s">
        <v>8</v>
      </c>
      <c r="L10" s="134" t="s">
        <v>6</v>
      </c>
      <c r="M10" s="146" t="s">
        <v>11</v>
      </c>
      <c r="N10" s="136" t="s">
        <v>7</v>
      </c>
    </row>
    <row r="11" spans="1:14" s="29" customFormat="1" ht="14.25" customHeight="1">
      <c r="A11" s="744"/>
      <c r="B11" s="746"/>
      <c r="C11" s="137">
        <v>0.41666666666666669</v>
      </c>
      <c r="D11" s="137">
        <v>0.41666666666666669</v>
      </c>
      <c r="E11" s="137">
        <v>0.66666666666666663</v>
      </c>
      <c r="F11" s="137">
        <v>0.54166666666666663</v>
      </c>
      <c r="G11" s="750"/>
      <c r="H11" s="737"/>
      <c r="I11" s="140">
        <v>0.33333333333333331</v>
      </c>
      <c r="J11" s="140" t="s">
        <v>59</v>
      </c>
      <c r="K11" s="138" t="s">
        <v>206</v>
      </c>
      <c r="L11" s="138">
        <v>0.66666666666666663</v>
      </c>
      <c r="M11" s="147">
        <v>0.29166666666666669</v>
      </c>
      <c r="N11" s="139">
        <v>0.66666666666666663</v>
      </c>
    </row>
    <row r="12" spans="1:14" s="109" customFormat="1" ht="24.95" customHeight="1" thickBot="1">
      <c r="A12" s="330" t="s">
        <v>286</v>
      </c>
      <c r="B12" s="357" t="s">
        <v>287</v>
      </c>
      <c r="C12" s="358" t="s">
        <v>226</v>
      </c>
      <c r="D12" s="358" t="s">
        <v>240</v>
      </c>
      <c r="E12" s="358" t="s">
        <v>232</v>
      </c>
      <c r="F12" s="358" t="s">
        <v>223</v>
      </c>
      <c r="G12" s="198" t="s">
        <v>213</v>
      </c>
      <c r="H12" s="151" t="s">
        <v>314</v>
      </c>
      <c r="I12" s="194">
        <v>44794</v>
      </c>
      <c r="J12" s="194">
        <v>44795</v>
      </c>
      <c r="K12" s="194">
        <v>44809</v>
      </c>
      <c r="L12" s="194">
        <v>44812</v>
      </c>
      <c r="M12" s="194">
        <v>44813</v>
      </c>
      <c r="N12" s="122">
        <v>44814</v>
      </c>
    </row>
    <row r="13" spans="1:14" s="109" customFormat="1" ht="24.95" customHeight="1" thickTop="1">
      <c r="A13" s="330" t="s">
        <v>288</v>
      </c>
      <c r="B13" s="357" t="s">
        <v>256</v>
      </c>
      <c r="C13" s="358" t="s">
        <v>227</v>
      </c>
      <c r="D13" s="358" t="s">
        <v>241</v>
      </c>
      <c r="E13" s="358" t="s">
        <v>233</v>
      </c>
      <c r="F13" s="358" t="s">
        <v>225</v>
      </c>
      <c r="G13" s="198" t="s">
        <v>188</v>
      </c>
      <c r="H13" s="197" t="s">
        <v>315</v>
      </c>
      <c r="I13" s="194">
        <f>I12+7</f>
        <v>44801</v>
      </c>
      <c r="J13" s="194">
        <f t="shared" ref="J13:N16" si="0">J12+7</f>
        <v>44802</v>
      </c>
      <c r="K13" s="194">
        <f t="shared" si="0"/>
        <v>44816</v>
      </c>
      <c r="L13" s="194">
        <f t="shared" si="0"/>
        <v>44819</v>
      </c>
      <c r="M13" s="194">
        <f t="shared" si="0"/>
        <v>44820</v>
      </c>
      <c r="N13" s="194">
        <f t="shared" si="0"/>
        <v>44821</v>
      </c>
    </row>
    <row r="14" spans="1:14" s="109" customFormat="1" ht="24.95" customHeight="1">
      <c r="A14" s="330" t="s">
        <v>289</v>
      </c>
      <c r="B14" s="357" t="s">
        <v>290</v>
      </c>
      <c r="C14" s="358" t="s">
        <v>228</v>
      </c>
      <c r="D14" s="358" t="s">
        <v>242</v>
      </c>
      <c r="E14" s="358" t="s">
        <v>234</v>
      </c>
      <c r="F14" s="358" t="s">
        <v>236</v>
      </c>
      <c r="G14" s="198" t="s">
        <v>212</v>
      </c>
      <c r="H14" s="204"/>
      <c r="I14" s="194"/>
      <c r="J14" s="194"/>
      <c r="K14" s="194"/>
      <c r="L14" s="194"/>
      <c r="M14" s="194"/>
      <c r="N14" s="194"/>
    </row>
    <row r="15" spans="1:14" s="109" customFormat="1" ht="24.95" customHeight="1">
      <c r="A15" s="360" t="s">
        <v>348</v>
      </c>
      <c r="B15" s="357" t="s">
        <v>349</v>
      </c>
      <c r="C15" s="358" t="s">
        <v>249</v>
      </c>
      <c r="D15" s="358" t="s">
        <v>243</v>
      </c>
      <c r="E15" s="358" t="s">
        <v>237</v>
      </c>
      <c r="F15" s="358" t="s">
        <v>238</v>
      </c>
      <c r="G15" s="198" t="s">
        <v>254</v>
      </c>
      <c r="H15" s="197" t="s">
        <v>398</v>
      </c>
      <c r="I15" s="194">
        <v>44815</v>
      </c>
      <c r="J15" s="194">
        <v>44816</v>
      </c>
      <c r="K15" s="194">
        <v>44830</v>
      </c>
      <c r="L15" s="194">
        <v>44833</v>
      </c>
      <c r="M15" s="194">
        <v>44834</v>
      </c>
      <c r="N15" s="194">
        <v>44835</v>
      </c>
    </row>
    <row r="16" spans="1:14" s="109" customFormat="1" ht="24.95" customHeight="1">
      <c r="A16" s="360" t="s">
        <v>350</v>
      </c>
      <c r="B16" s="357" t="s">
        <v>351</v>
      </c>
      <c r="C16" s="358" t="s">
        <v>250</v>
      </c>
      <c r="D16" s="358" t="s">
        <v>270</v>
      </c>
      <c r="E16" s="358" t="s">
        <v>274</v>
      </c>
      <c r="F16" s="358" t="s">
        <v>275</v>
      </c>
      <c r="G16" s="198" t="s">
        <v>255</v>
      </c>
      <c r="H16" s="197" t="s">
        <v>399</v>
      </c>
      <c r="I16" s="194">
        <f t="shared" ref="I16" si="1">I15+7</f>
        <v>44822</v>
      </c>
      <c r="J16" s="194">
        <f t="shared" si="0"/>
        <v>44823</v>
      </c>
      <c r="K16" s="194">
        <f t="shared" si="0"/>
        <v>44837</v>
      </c>
      <c r="L16" s="194">
        <f t="shared" si="0"/>
        <v>44840</v>
      </c>
      <c r="M16" s="194">
        <f t="shared" si="0"/>
        <v>44841</v>
      </c>
      <c r="N16" s="194">
        <f t="shared" si="0"/>
        <v>44842</v>
      </c>
    </row>
    <row r="17" spans="1:16" s="109" customFormat="1" ht="24.95" customHeight="1" thickBot="1">
      <c r="A17" s="360"/>
      <c r="B17" s="357"/>
      <c r="C17" s="358"/>
      <c r="D17" s="358"/>
      <c r="E17" s="358"/>
      <c r="F17" s="358"/>
      <c r="G17" s="198"/>
      <c r="H17" s="197"/>
      <c r="I17" s="194"/>
      <c r="J17" s="194"/>
      <c r="K17" s="194"/>
      <c r="L17" s="194"/>
      <c r="M17" s="194"/>
      <c r="N17" s="194"/>
    </row>
    <row r="18" spans="1:16" s="109" customFormat="1" ht="24.95" customHeight="1" thickTop="1">
      <c r="A18" s="149" t="s">
        <v>32</v>
      </c>
      <c r="B18" s="150"/>
      <c r="C18" s="152"/>
      <c r="D18" s="152"/>
      <c r="E18" s="127"/>
      <c r="F18" s="127"/>
      <c r="G18" s="30"/>
      <c r="H18" s="157"/>
      <c r="I18" s="127"/>
      <c r="J18" s="127"/>
      <c r="K18" s="127"/>
      <c r="L18" s="127"/>
      <c r="M18" s="127"/>
      <c r="N18" s="127"/>
    </row>
    <row r="19" spans="1:16" ht="15.75">
      <c r="A19" s="15" t="s">
        <v>30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6" s="22" customFormat="1" ht="15.75">
      <c r="A20" s="19" t="s">
        <v>201</v>
      </c>
      <c r="B20" s="20"/>
      <c r="C20" s="21"/>
      <c r="D20" s="21"/>
      <c r="E20" s="21"/>
      <c r="F20" s="21"/>
      <c r="G20" s="21"/>
      <c r="H20" s="26"/>
      <c r="I20" s="19"/>
      <c r="K20" s="106" t="s">
        <v>202</v>
      </c>
      <c r="L20" s="107"/>
      <c r="P20" s="21"/>
    </row>
    <row r="21" spans="1:16" s="22" customFormat="1" ht="15.75">
      <c r="A21" s="19"/>
      <c r="B21" s="20"/>
      <c r="C21" s="21"/>
      <c r="D21" s="21"/>
      <c r="E21" s="21"/>
      <c r="F21" s="21"/>
      <c r="G21" s="21"/>
      <c r="H21" s="26"/>
      <c r="I21" s="19"/>
      <c r="K21" s="106"/>
      <c r="L21" s="107"/>
      <c r="P21" s="21"/>
    </row>
    <row r="22" spans="1:16" s="22" customFormat="1" ht="15.75">
      <c r="A22" s="19" t="s">
        <v>49</v>
      </c>
      <c r="B22" s="20"/>
      <c r="C22" s="21"/>
      <c r="D22" s="21"/>
      <c r="E22" s="21"/>
      <c r="F22" s="19"/>
      <c r="G22" s="26"/>
      <c r="H22" s="158"/>
      <c r="I22" s="19"/>
      <c r="K22" s="106" t="s">
        <v>68</v>
      </c>
      <c r="L22" s="107"/>
      <c r="P22" s="21"/>
    </row>
    <row r="23" spans="1:16" s="22" customFormat="1" ht="15.75">
      <c r="A23" s="19"/>
      <c r="B23" s="20"/>
      <c r="C23" s="21"/>
      <c r="D23" s="21"/>
      <c r="E23" s="21"/>
      <c r="F23" s="19"/>
      <c r="G23" s="155"/>
      <c r="H23" s="158"/>
      <c r="I23" s="19"/>
      <c r="K23" s="106"/>
      <c r="L23" s="107"/>
      <c r="P23" s="21"/>
    </row>
    <row r="24" spans="1:16" ht="15.75">
      <c r="A24" s="19"/>
      <c r="B24" s="20"/>
      <c r="C24" s="21"/>
      <c r="D24" s="21"/>
      <c r="E24" s="21"/>
      <c r="F24" s="19"/>
      <c r="G24" s="155"/>
      <c r="H24" s="158"/>
      <c r="I24" s="19"/>
      <c r="J24" s="22"/>
      <c r="K24" s="19"/>
      <c r="L24" s="22"/>
    </row>
    <row r="25" spans="1:16" ht="15.75">
      <c r="A25" s="143" t="s">
        <v>2</v>
      </c>
      <c r="B25" s="17"/>
      <c r="C25" s="5"/>
      <c r="D25" s="5"/>
      <c r="E25" s="9"/>
      <c r="F25" s="5"/>
      <c r="G25" s="111"/>
      <c r="H25" s="111"/>
      <c r="I25" s="112"/>
      <c r="J25" s="112"/>
      <c r="L25" s="8"/>
      <c r="N25" s="8"/>
    </row>
    <row r="26" spans="1:16" ht="3" customHeight="1">
      <c r="A26" s="143"/>
      <c r="B26" s="17"/>
      <c r="C26" s="5"/>
      <c r="D26" s="5"/>
      <c r="E26" s="9"/>
      <c r="F26" s="5"/>
      <c r="G26" s="111"/>
      <c r="H26" s="111"/>
      <c r="I26" s="112"/>
      <c r="J26" s="112"/>
      <c r="L26" s="8"/>
      <c r="N26" s="8"/>
    </row>
    <row r="27" spans="1:16" ht="18">
      <c r="A27" s="16" t="s">
        <v>39</v>
      </c>
      <c r="B27" s="17"/>
      <c r="C27" s="5"/>
      <c r="D27" s="5"/>
      <c r="E27" s="9"/>
      <c r="F27" s="113"/>
      <c r="G27" s="114"/>
      <c r="H27" s="115"/>
      <c r="I27" s="115"/>
      <c r="J27" s="115"/>
      <c r="L27" s="8"/>
      <c r="N27" s="8"/>
    </row>
    <row r="28" spans="1:16" ht="4.5" customHeight="1">
      <c r="A28" s="23"/>
      <c r="B28" s="116"/>
      <c r="C28" s="113"/>
      <c r="D28" s="113"/>
      <c r="E28" s="11"/>
      <c r="F28" s="113"/>
      <c r="G28" s="114"/>
      <c r="H28" s="111"/>
      <c r="I28" s="9"/>
      <c r="J28" s="9"/>
      <c r="L28" s="8"/>
      <c r="N28" s="8"/>
    </row>
    <row r="29" spans="1:16" ht="15">
      <c r="A29" s="117" t="s">
        <v>40</v>
      </c>
      <c r="B29" s="116"/>
      <c r="C29" s="113"/>
      <c r="D29" s="113"/>
      <c r="E29" s="11"/>
      <c r="F29" s="118"/>
      <c r="G29" s="10"/>
      <c r="H29" s="111"/>
      <c r="I29" s="9"/>
      <c r="J29" s="9"/>
      <c r="L29" s="8"/>
      <c r="N29" s="8"/>
    </row>
    <row r="30" spans="1:16" ht="15">
      <c r="A30" s="117" t="s">
        <v>38</v>
      </c>
      <c r="B30" s="119"/>
      <c r="C30" s="118"/>
      <c r="D30" s="118"/>
      <c r="E30" s="10"/>
      <c r="G30" s="120"/>
      <c r="J30" s="8">
        <f>K12-D12</f>
        <v>28</v>
      </c>
      <c r="L30" s="8"/>
      <c r="N30" s="8"/>
    </row>
    <row r="31" spans="1:16" ht="15">
      <c r="A31" s="24" t="s">
        <v>174</v>
      </c>
      <c r="B31" s="13"/>
      <c r="G31" s="120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A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32"/>
  <sheetViews>
    <sheetView showGridLines="0" view="pageBreakPreview" zoomScale="90" zoomScaleSheetLayoutView="90" workbookViewId="0">
      <selection activeCell="G26" sqref="G26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724" t="s">
        <v>1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</row>
    <row r="3" spans="1:15" s="4" customFormat="1" ht="32.25" customHeight="1">
      <c r="A3" s="725" t="s">
        <v>154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7" t="s">
        <v>22</v>
      </c>
      <c r="B5" s="3"/>
      <c r="G5" s="2"/>
      <c r="H5" s="3"/>
      <c r="I5" s="28"/>
      <c r="J5" s="28"/>
      <c r="K5" s="740"/>
      <c r="L5" s="741"/>
      <c r="M5" s="148" t="s">
        <v>60</v>
      </c>
      <c r="N5" s="148">
        <f ca="1">'MENU '!K8</f>
        <v>44771</v>
      </c>
      <c r="O5" s="160"/>
    </row>
    <row r="7" spans="1:15">
      <c r="A7" s="6"/>
    </row>
    <row r="8" spans="1:15" s="29" customFormat="1" ht="15.75" customHeight="1">
      <c r="A8" s="752" t="s">
        <v>3</v>
      </c>
      <c r="B8" s="754" t="s">
        <v>10</v>
      </c>
      <c r="C8" s="758" t="s">
        <v>18</v>
      </c>
      <c r="D8" s="758"/>
      <c r="E8" s="759" t="s">
        <v>137</v>
      </c>
      <c r="F8" s="759"/>
      <c r="G8" s="760" t="s">
        <v>31</v>
      </c>
      <c r="H8" s="757" t="s">
        <v>10</v>
      </c>
      <c r="I8" s="761" t="s">
        <v>137</v>
      </c>
      <c r="J8" s="762"/>
      <c r="K8" s="750" t="s">
        <v>14</v>
      </c>
      <c r="L8" s="755"/>
      <c r="M8" s="750" t="s">
        <v>13</v>
      </c>
      <c r="N8" s="756"/>
    </row>
    <row r="9" spans="1:15" s="29" customFormat="1" ht="14.25" customHeight="1">
      <c r="A9" s="752"/>
      <c r="B9" s="746"/>
      <c r="C9" s="129" t="s">
        <v>4</v>
      </c>
      <c r="D9" s="129" t="s">
        <v>0</v>
      </c>
      <c r="E9" s="129" t="s">
        <v>4</v>
      </c>
      <c r="F9" s="129" t="s">
        <v>0</v>
      </c>
      <c r="G9" s="750"/>
      <c r="H9" s="737"/>
      <c r="I9" s="129" t="s">
        <v>4</v>
      </c>
      <c r="J9" s="129" t="s">
        <v>0</v>
      </c>
      <c r="K9" s="129" t="s">
        <v>4</v>
      </c>
      <c r="L9" s="133" t="s">
        <v>0</v>
      </c>
      <c r="M9" s="129" t="s">
        <v>4</v>
      </c>
      <c r="N9" s="129" t="s">
        <v>0</v>
      </c>
    </row>
    <row r="10" spans="1:15" s="29" customFormat="1" ht="14.25" customHeight="1">
      <c r="A10" s="752"/>
      <c r="B10" s="746"/>
      <c r="C10" s="131" t="s">
        <v>9</v>
      </c>
      <c r="D10" s="131" t="s">
        <v>8</v>
      </c>
      <c r="E10" s="131" t="s">
        <v>5</v>
      </c>
      <c r="F10" s="131" t="s">
        <v>6</v>
      </c>
      <c r="G10" s="750"/>
      <c r="H10" s="737"/>
      <c r="I10" s="134" t="s">
        <v>9</v>
      </c>
      <c r="J10" s="134" t="s">
        <v>8</v>
      </c>
      <c r="K10" s="134" t="s">
        <v>9</v>
      </c>
      <c r="L10" s="135" t="s">
        <v>8</v>
      </c>
      <c r="M10" s="134" t="s">
        <v>5</v>
      </c>
      <c r="N10" s="134" t="s">
        <v>11</v>
      </c>
    </row>
    <row r="11" spans="1:15" s="29" customFormat="1" ht="14.25" customHeight="1">
      <c r="A11" s="753"/>
      <c r="B11" s="746"/>
      <c r="C11" s="137">
        <v>0.41666666666666669</v>
      </c>
      <c r="D11" s="137">
        <v>0.41666666666666669</v>
      </c>
      <c r="E11" s="137" t="s">
        <v>63</v>
      </c>
      <c r="F11" s="137" t="s">
        <v>63</v>
      </c>
      <c r="G11" s="750"/>
      <c r="H11" s="737"/>
      <c r="I11" s="138">
        <v>0.16666666666666666</v>
      </c>
      <c r="J11" s="138">
        <v>0.16666666666666666</v>
      </c>
      <c r="K11" s="138">
        <v>0.33333333333333331</v>
      </c>
      <c r="L11" s="138">
        <v>0.75</v>
      </c>
      <c r="M11" s="138">
        <v>0.33333333333333331</v>
      </c>
      <c r="N11" s="138">
        <v>0.54166666666666663</v>
      </c>
    </row>
    <row r="12" spans="1:15" s="109" customFormat="1" ht="24.95" customHeight="1">
      <c r="A12" s="330" t="s">
        <v>286</v>
      </c>
      <c r="B12" s="329" t="s">
        <v>287</v>
      </c>
      <c r="C12" s="331" t="s">
        <v>226</v>
      </c>
      <c r="D12" s="331" t="s">
        <v>240</v>
      </c>
      <c r="E12" s="331" t="s">
        <v>224</v>
      </c>
      <c r="F12" s="331" t="s">
        <v>245</v>
      </c>
      <c r="G12" s="205" t="s">
        <v>212</v>
      </c>
      <c r="H12" s="210"/>
      <c r="I12" s="194"/>
      <c r="J12" s="194"/>
      <c r="K12" s="194"/>
      <c r="L12" s="194"/>
      <c r="M12" s="196"/>
      <c r="N12" s="196"/>
    </row>
    <row r="13" spans="1:15" s="109" customFormat="1" ht="24.95" customHeight="1">
      <c r="A13" s="330" t="s">
        <v>288</v>
      </c>
      <c r="B13" s="329" t="s">
        <v>256</v>
      </c>
      <c r="C13" s="331" t="s">
        <v>227</v>
      </c>
      <c r="D13" s="331" t="s">
        <v>241</v>
      </c>
      <c r="E13" s="331" t="s">
        <v>229</v>
      </c>
      <c r="F13" s="331" t="s">
        <v>246</v>
      </c>
      <c r="G13" s="205" t="s">
        <v>394</v>
      </c>
      <c r="H13" s="210" t="s">
        <v>395</v>
      </c>
      <c r="I13" s="196">
        <v>44797</v>
      </c>
      <c r="J13" s="196">
        <v>44798</v>
      </c>
      <c r="K13" s="196">
        <v>44812</v>
      </c>
      <c r="L13" s="196">
        <v>44815</v>
      </c>
      <c r="M13" s="196">
        <v>44815</v>
      </c>
      <c r="N13" s="196">
        <v>44818</v>
      </c>
    </row>
    <row r="14" spans="1:15" s="109" customFormat="1" ht="24.95" customHeight="1">
      <c r="A14" s="330" t="s">
        <v>289</v>
      </c>
      <c r="B14" s="329" t="s">
        <v>290</v>
      </c>
      <c r="C14" s="331" t="s">
        <v>228</v>
      </c>
      <c r="D14" s="331" t="s">
        <v>242</v>
      </c>
      <c r="E14" s="331" t="s">
        <v>247</v>
      </c>
      <c r="F14" s="331" t="s">
        <v>248</v>
      </c>
      <c r="G14" s="205" t="s">
        <v>253</v>
      </c>
      <c r="H14" s="210" t="s">
        <v>400</v>
      </c>
      <c r="I14" s="196">
        <f>I13+8</f>
        <v>44805</v>
      </c>
      <c r="J14" s="196">
        <f>J13+8</f>
        <v>44806</v>
      </c>
      <c r="K14" s="196">
        <f t="shared" ref="K14:N14" si="0">K13+8</f>
        <v>44820</v>
      </c>
      <c r="L14" s="196">
        <f t="shared" si="0"/>
        <v>44823</v>
      </c>
      <c r="M14" s="196">
        <f t="shared" si="0"/>
        <v>44823</v>
      </c>
      <c r="N14" s="196">
        <f t="shared" si="0"/>
        <v>44826</v>
      </c>
    </row>
    <row r="15" spans="1:15" s="109" customFormat="1" ht="24.95" customHeight="1">
      <c r="A15" s="330" t="s">
        <v>348</v>
      </c>
      <c r="B15" s="329" t="s">
        <v>349</v>
      </c>
      <c r="C15" s="331" t="s">
        <v>249</v>
      </c>
      <c r="D15" s="331" t="s">
        <v>243</v>
      </c>
      <c r="E15" s="331" t="s">
        <v>280</v>
      </c>
      <c r="F15" s="331" t="s">
        <v>271</v>
      </c>
      <c r="G15" s="205" t="s">
        <v>313</v>
      </c>
      <c r="H15" s="210" t="s">
        <v>396</v>
      </c>
      <c r="I15" s="196">
        <f t="shared" ref="I15:I16" si="1">I14+8</f>
        <v>44813</v>
      </c>
      <c r="J15" s="196">
        <f t="shared" ref="J15:J16" si="2">J14+8</f>
        <v>44814</v>
      </c>
      <c r="K15" s="196">
        <f t="shared" ref="K15:K16" si="3">K14+8</f>
        <v>44828</v>
      </c>
      <c r="L15" s="196">
        <f t="shared" ref="L15:L16" si="4">L14+8</f>
        <v>44831</v>
      </c>
      <c r="M15" s="196">
        <f t="shared" ref="M15:M16" si="5">M14+8</f>
        <v>44831</v>
      </c>
      <c r="N15" s="196">
        <f t="shared" ref="N15:N16" si="6">N14+8</f>
        <v>44834</v>
      </c>
    </row>
    <row r="16" spans="1:15" ht="22.5" customHeight="1">
      <c r="A16" s="330" t="s">
        <v>350</v>
      </c>
      <c r="B16" s="329" t="s">
        <v>351</v>
      </c>
      <c r="C16" s="331" t="s">
        <v>250</v>
      </c>
      <c r="D16" s="331" t="s">
        <v>270</v>
      </c>
      <c r="E16" s="331" t="s">
        <v>281</v>
      </c>
      <c r="F16" s="331" t="s">
        <v>273</v>
      </c>
      <c r="G16" s="205" t="s">
        <v>216</v>
      </c>
      <c r="H16" s="210" t="s">
        <v>397</v>
      </c>
      <c r="I16" s="196">
        <f t="shared" si="1"/>
        <v>44821</v>
      </c>
      <c r="J16" s="196">
        <f t="shared" si="2"/>
        <v>44822</v>
      </c>
      <c r="K16" s="196">
        <f t="shared" si="3"/>
        <v>44836</v>
      </c>
      <c r="L16" s="196">
        <f t="shared" si="4"/>
        <v>44839</v>
      </c>
      <c r="M16" s="196">
        <f t="shared" si="5"/>
        <v>44839</v>
      </c>
      <c r="N16" s="196">
        <f t="shared" si="6"/>
        <v>44842</v>
      </c>
    </row>
    <row r="17" spans="1:16" ht="22.5" customHeight="1">
      <c r="A17" s="330"/>
      <c r="B17" s="329"/>
      <c r="C17" s="331"/>
      <c r="D17" s="331"/>
      <c r="E17" s="331"/>
      <c r="F17" s="331"/>
      <c r="G17" s="205"/>
      <c r="H17" s="210"/>
      <c r="I17" s="579"/>
      <c r="J17" s="579"/>
      <c r="K17" s="579"/>
      <c r="L17" s="579"/>
      <c r="M17" s="579"/>
      <c r="N17" s="579"/>
    </row>
    <row r="18" spans="1:16">
      <c r="A18" s="6"/>
    </row>
    <row r="19" spans="1:16">
      <c r="A19" s="6"/>
    </row>
    <row r="20" spans="1:16" ht="15.75">
      <c r="A20" s="15" t="s">
        <v>30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6" s="22" customFormat="1" ht="15.75">
      <c r="A21" s="19" t="s">
        <v>169</v>
      </c>
      <c r="B21" s="20"/>
      <c r="C21" s="21"/>
      <c r="D21" s="21"/>
      <c r="E21" s="21"/>
      <c r="F21" s="21"/>
      <c r="G21" s="21"/>
      <c r="H21" s="21"/>
      <c r="K21" s="106" t="s">
        <v>167</v>
      </c>
      <c r="L21" s="107"/>
      <c r="P21" s="21"/>
    </row>
    <row r="22" spans="1:16" s="22" customFormat="1" ht="15.75">
      <c r="A22" s="19" t="s">
        <v>19</v>
      </c>
      <c r="B22" s="20"/>
      <c r="C22" s="21"/>
      <c r="D22" s="21"/>
      <c r="E22" s="21"/>
      <c r="F22" s="21"/>
      <c r="G22" s="21"/>
      <c r="H22" s="21"/>
      <c r="K22" s="106" t="s">
        <v>168</v>
      </c>
      <c r="L22" s="107"/>
      <c r="P22" s="21"/>
    </row>
    <row r="23" spans="1:16" s="22" customFormat="1" ht="15.75">
      <c r="A23" s="19" t="s">
        <v>49</v>
      </c>
      <c r="B23" s="20"/>
      <c r="C23" s="21"/>
      <c r="D23" s="21"/>
      <c r="E23" s="21"/>
      <c r="F23" s="19"/>
      <c r="G23" s="26"/>
      <c r="K23" s="106" t="s">
        <v>173</v>
      </c>
      <c r="L23" s="107"/>
      <c r="P23" s="21"/>
    </row>
    <row r="24" spans="1:16" s="22" customFormat="1" ht="15.75">
      <c r="A24" s="19" t="s">
        <v>20</v>
      </c>
      <c r="B24" s="20"/>
      <c r="C24" s="21"/>
      <c r="D24" s="21"/>
      <c r="E24" s="21"/>
      <c r="F24" s="19"/>
      <c r="G24" s="26"/>
      <c r="K24" s="106" t="s">
        <v>56</v>
      </c>
      <c r="L24" s="107"/>
      <c r="P24" s="21"/>
    </row>
    <row r="25" spans="1:16" ht="15.75">
      <c r="A25" s="19"/>
      <c r="B25" s="20"/>
      <c r="C25" s="21"/>
      <c r="D25" s="21"/>
      <c r="E25" s="21"/>
      <c r="F25" s="19"/>
      <c r="G25" s="26"/>
      <c r="H25" s="22"/>
      <c r="I25" s="22"/>
      <c r="J25" s="22"/>
      <c r="K25" s="19"/>
      <c r="L25" s="22"/>
    </row>
    <row r="26" spans="1:16" ht="15.75">
      <c r="A26" s="25" t="s">
        <v>2</v>
      </c>
      <c r="B26" s="17"/>
      <c r="C26" s="5"/>
      <c r="D26" s="5"/>
      <c r="E26" s="9"/>
      <c r="F26" s="5"/>
      <c r="G26" s="111"/>
      <c r="H26" s="9"/>
      <c r="I26" s="112"/>
      <c r="J26" s="112"/>
      <c r="L26" s="8"/>
      <c r="N26" s="8"/>
    </row>
    <row r="27" spans="1:16" ht="3" customHeight="1">
      <c r="A27" s="25"/>
      <c r="B27" s="17"/>
      <c r="C27" s="5"/>
      <c r="D27" s="5"/>
      <c r="E27" s="9"/>
      <c r="F27" s="5"/>
      <c r="G27" s="111"/>
      <c r="H27" s="9"/>
      <c r="I27" s="112"/>
      <c r="J27" s="112"/>
      <c r="L27" s="8"/>
      <c r="N27" s="8"/>
    </row>
    <row r="28" spans="1:16" ht="18">
      <c r="A28" s="16" t="s">
        <v>39</v>
      </c>
      <c r="B28" s="17"/>
      <c r="C28" s="5"/>
      <c r="D28" s="5"/>
      <c r="E28" s="9"/>
      <c r="F28" s="113"/>
      <c r="G28" s="114"/>
      <c r="H28" s="115"/>
      <c r="I28" s="115"/>
      <c r="J28" s="115"/>
      <c r="L28" s="8"/>
      <c r="N28" s="8"/>
    </row>
    <row r="29" spans="1:16" ht="4.5" customHeight="1">
      <c r="A29" s="23"/>
      <c r="B29" s="116"/>
      <c r="C29" s="113"/>
      <c r="D29" s="113"/>
      <c r="E29" s="11"/>
      <c r="F29" s="113"/>
      <c r="G29" s="114"/>
      <c r="H29" s="9"/>
      <c r="I29" s="9"/>
      <c r="J29" s="9"/>
      <c r="L29" s="8"/>
      <c r="N29" s="8"/>
    </row>
    <row r="30" spans="1:16" ht="15">
      <c r="A30" s="117" t="s">
        <v>40</v>
      </c>
      <c r="B30" s="116"/>
      <c r="C30" s="113"/>
      <c r="D30" s="113"/>
      <c r="E30" s="11"/>
      <c r="F30" s="118"/>
      <c r="G30" s="10"/>
      <c r="H30" s="9"/>
      <c r="I30" s="9"/>
      <c r="J30" s="9"/>
      <c r="L30" s="8"/>
      <c r="N30" s="8"/>
    </row>
    <row r="31" spans="1:16" ht="15">
      <c r="A31" s="117" t="s">
        <v>38</v>
      </c>
      <c r="B31" s="119"/>
      <c r="C31" s="118"/>
      <c r="D31" s="118"/>
      <c r="E31" s="10"/>
      <c r="G31" s="120"/>
      <c r="L31" s="8"/>
      <c r="N31" s="8"/>
    </row>
    <row r="32" spans="1:16" ht="15">
      <c r="A32" s="24" t="s">
        <v>174</v>
      </c>
      <c r="B32" s="13"/>
      <c r="G32" s="120"/>
      <c r="L32" s="8"/>
      <c r="N32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68" orientation="landscape" r:id="rId30"/>
  <ignoredErrors>
    <ignoredError sqref="E11:F11" numberStoredAsText="1"/>
  </ignoredErrors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autoPageBreaks="0" fitToPage="1"/>
  </sheetPr>
  <dimension ref="A2:N31"/>
  <sheetViews>
    <sheetView zoomScaleNormal="100" workbookViewId="0">
      <selection activeCell="L18" sqref="L18"/>
    </sheetView>
  </sheetViews>
  <sheetFormatPr defaultColWidth="8" defaultRowHeight="17.25"/>
  <cols>
    <col min="1" max="1" width="25.44140625" style="229" customWidth="1"/>
    <col min="2" max="2" width="14.44140625" style="416" customWidth="1"/>
    <col min="3" max="3" width="10.6640625" style="229" customWidth="1"/>
    <col min="4" max="4" width="10.21875" style="229" customWidth="1"/>
    <col min="5" max="5" width="8.44140625" style="229" customWidth="1"/>
    <col min="6" max="6" width="8.33203125" style="229" customWidth="1"/>
    <col min="7" max="7" width="8.44140625" style="229" customWidth="1"/>
    <col min="8" max="10" width="8.33203125" style="229" customWidth="1"/>
    <col min="11" max="11" width="8.109375" style="420" customWidth="1"/>
    <col min="12" max="12" width="9.109375" style="420" customWidth="1"/>
    <col min="13" max="13" width="8.21875" style="420" customWidth="1"/>
    <col min="14" max="14" width="8.109375" style="420" customWidth="1"/>
    <col min="15" max="16384" width="8" style="229"/>
  </cols>
  <sheetData>
    <row r="2" spans="1:14" ht="21">
      <c r="A2" s="767" t="s">
        <v>1</v>
      </c>
      <c r="B2" s="767"/>
      <c r="C2" s="767"/>
      <c r="D2" s="767"/>
      <c r="E2" s="767"/>
      <c r="F2" s="767"/>
      <c r="G2" s="411"/>
      <c r="H2" s="411"/>
      <c r="I2" s="411"/>
      <c r="J2" s="411"/>
      <c r="K2" s="412"/>
      <c r="L2" s="412"/>
      <c r="M2" s="412"/>
      <c r="N2" s="412"/>
    </row>
    <row r="3" spans="1:14" ht="21">
      <c r="A3" s="767" t="s">
        <v>157</v>
      </c>
      <c r="B3" s="767"/>
      <c r="C3" s="767"/>
      <c r="D3" s="767"/>
      <c r="E3" s="767"/>
      <c r="F3" s="767"/>
      <c r="G3" s="411"/>
      <c r="H3" s="411"/>
      <c r="I3" s="411"/>
      <c r="J3" s="411"/>
      <c r="K3" s="413"/>
      <c r="L3" s="413"/>
      <c r="M3" s="413"/>
      <c r="N3" s="413"/>
    </row>
    <row r="4" spans="1:14" s="416" customFormat="1">
      <c r="A4" s="414"/>
      <c r="B4" s="415"/>
    </row>
    <row r="5" spans="1:14" s="416" customFormat="1">
      <c r="A5" s="417" t="s">
        <v>22</v>
      </c>
      <c r="B5" s="415"/>
      <c r="G5" s="418"/>
      <c r="H5" s="418"/>
      <c r="I5" s="418"/>
      <c r="J5" s="418"/>
      <c r="K5" s="419"/>
      <c r="L5" s="419" t="s">
        <v>214</v>
      </c>
      <c r="M5" s="568" t="s">
        <v>385</v>
      </c>
      <c r="N5" s="419"/>
    </row>
    <row r="6" spans="1:14">
      <c r="M6" s="768"/>
      <c r="N6" s="769"/>
    </row>
    <row r="7" spans="1:14" ht="18" thickBot="1">
      <c r="A7" s="421"/>
      <c r="B7" s="420"/>
      <c r="K7" s="229"/>
      <c r="L7" s="229"/>
      <c r="M7" s="229"/>
      <c r="N7" s="229"/>
    </row>
    <row r="8" spans="1:14" ht="15.75" customHeight="1">
      <c r="A8" s="763" t="s">
        <v>3</v>
      </c>
      <c r="B8" s="765" t="s">
        <v>10</v>
      </c>
      <c r="C8" s="771" t="s">
        <v>178</v>
      </c>
      <c r="D8" s="771"/>
      <c r="E8" s="772" t="s">
        <v>21</v>
      </c>
      <c r="F8" s="772"/>
      <c r="G8" s="770" t="s">
        <v>179</v>
      </c>
      <c r="H8" s="770"/>
      <c r="I8" s="770" t="s">
        <v>50</v>
      </c>
      <c r="J8" s="770"/>
      <c r="K8" s="770" t="s">
        <v>26</v>
      </c>
      <c r="L8" s="770"/>
      <c r="M8" s="229"/>
      <c r="N8" s="229"/>
    </row>
    <row r="9" spans="1:14" ht="12.75" customHeight="1">
      <c r="A9" s="764"/>
      <c r="B9" s="766"/>
      <c r="C9" s="422" t="s">
        <v>4</v>
      </c>
      <c r="D9" s="422" t="s">
        <v>0</v>
      </c>
      <c r="E9" s="422" t="s">
        <v>4</v>
      </c>
      <c r="F9" s="422" t="s">
        <v>0</v>
      </c>
      <c r="G9" s="422" t="s">
        <v>4</v>
      </c>
      <c r="H9" s="422" t="s">
        <v>0</v>
      </c>
      <c r="I9" s="422" t="s">
        <v>4</v>
      </c>
      <c r="J9" s="422" t="s">
        <v>0</v>
      </c>
      <c r="K9" s="422" t="s">
        <v>4</v>
      </c>
      <c r="L9" s="422" t="s">
        <v>0</v>
      </c>
      <c r="M9" s="229"/>
      <c r="N9" s="229"/>
    </row>
    <row r="10" spans="1:14" ht="12.75" customHeight="1">
      <c r="A10" s="764"/>
      <c r="B10" s="766"/>
      <c r="C10" s="423" t="s">
        <v>8</v>
      </c>
      <c r="D10" s="423" t="s">
        <v>5</v>
      </c>
      <c r="E10" s="423" t="s">
        <v>208</v>
      </c>
      <c r="F10" s="423" t="s">
        <v>208</v>
      </c>
      <c r="G10" s="424" t="s">
        <v>5</v>
      </c>
      <c r="H10" s="424" t="s">
        <v>11</v>
      </c>
      <c r="I10" s="424" t="s">
        <v>7</v>
      </c>
      <c r="J10" s="424" t="s">
        <v>12</v>
      </c>
      <c r="K10" s="423" t="s">
        <v>8</v>
      </c>
      <c r="L10" s="423" t="s">
        <v>5</v>
      </c>
      <c r="M10" s="229"/>
      <c r="N10" s="229"/>
    </row>
    <row r="11" spans="1:14" ht="24" customHeight="1">
      <c r="A11" s="570" t="s">
        <v>386</v>
      </c>
      <c r="B11" s="571" t="s">
        <v>290</v>
      </c>
      <c r="C11" s="574">
        <v>44781.479166666664</v>
      </c>
      <c r="D11" s="574">
        <v>44782.166666666664</v>
      </c>
      <c r="E11" s="575">
        <v>44790.666666666664</v>
      </c>
      <c r="F11" s="575">
        <v>44791.208333333336</v>
      </c>
      <c r="G11" s="575">
        <v>44817.708333333336</v>
      </c>
      <c r="H11" s="575">
        <v>44819.5</v>
      </c>
      <c r="I11" s="575">
        <v>44821.458333333336</v>
      </c>
      <c r="J11" s="575">
        <v>44822.291666666664</v>
      </c>
      <c r="K11" s="575">
        <v>44823.458333333336</v>
      </c>
      <c r="L11" s="575">
        <v>44824.291666666664</v>
      </c>
      <c r="M11" s="229"/>
      <c r="N11" s="229"/>
    </row>
    <row r="12" spans="1:14" ht="24" customHeight="1">
      <c r="A12" s="570" t="s">
        <v>387</v>
      </c>
      <c r="B12" s="571" t="s">
        <v>388</v>
      </c>
      <c r="C12" s="574">
        <v>44788.479166666664</v>
      </c>
      <c r="D12" s="574">
        <v>44789.166666666664</v>
      </c>
      <c r="E12" s="575">
        <v>44797.666666666664</v>
      </c>
      <c r="F12" s="575">
        <v>44798.208333333336</v>
      </c>
      <c r="G12" s="575">
        <v>44824.708333333336</v>
      </c>
      <c r="H12" s="575">
        <v>44826.5</v>
      </c>
      <c r="I12" s="575">
        <v>44828.458333333336</v>
      </c>
      <c r="J12" s="575">
        <v>44829.291666666664</v>
      </c>
      <c r="K12" s="575">
        <v>44830.458333333336</v>
      </c>
      <c r="L12" s="575">
        <v>44831.291666666664</v>
      </c>
      <c r="M12" s="229"/>
      <c r="N12" s="229"/>
    </row>
    <row r="13" spans="1:14" ht="24" customHeight="1">
      <c r="A13" s="570" t="s">
        <v>389</v>
      </c>
      <c r="B13" s="571" t="s">
        <v>390</v>
      </c>
      <c r="C13" s="574">
        <v>44795.479166666664</v>
      </c>
      <c r="D13" s="574">
        <v>44796.166666666664</v>
      </c>
      <c r="E13" s="575">
        <v>44804.666666666664</v>
      </c>
      <c r="F13" s="575">
        <v>44805.208333333336</v>
      </c>
      <c r="G13" s="575">
        <v>44831.708333333336</v>
      </c>
      <c r="H13" s="575">
        <v>44833.5</v>
      </c>
      <c r="I13" s="575">
        <v>44835.458333333336</v>
      </c>
      <c r="J13" s="596">
        <v>44836.291666666664</v>
      </c>
      <c r="K13" s="575">
        <v>44837.458333333336</v>
      </c>
      <c r="L13" s="575">
        <v>44838.291666666664</v>
      </c>
      <c r="M13" s="229"/>
      <c r="N13" s="229"/>
    </row>
    <row r="14" spans="1:14" ht="24" customHeight="1" thickBot="1">
      <c r="A14" s="572"/>
      <c r="B14" s="573"/>
      <c r="C14" s="577"/>
      <c r="D14" s="577"/>
      <c r="E14" s="578"/>
      <c r="F14" s="578"/>
      <c r="G14" s="578"/>
      <c r="H14" s="578"/>
      <c r="I14" s="578"/>
      <c r="J14" s="578"/>
      <c r="K14" s="578"/>
      <c r="L14" s="578"/>
      <c r="M14" s="229"/>
      <c r="N14" s="229"/>
    </row>
    <row r="15" spans="1:14" ht="28.5" customHeight="1">
      <c r="A15" s="425"/>
      <c r="B15" s="425"/>
      <c r="C15" s="426"/>
      <c r="D15" s="426"/>
      <c r="E15" s="426"/>
      <c r="F15" s="426"/>
      <c r="G15" s="426"/>
      <c r="H15" s="426"/>
      <c r="I15" s="426"/>
      <c r="J15" s="426"/>
      <c r="K15" s="427"/>
      <c r="L15" s="427"/>
      <c r="M15" s="426"/>
      <c r="N15" s="426"/>
    </row>
    <row r="16" spans="1:14">
      <c r="A16" s="428" t="s">
        <v>32</v>
      </c>
      <c r="B16" s="429"/>
      <c r="C16" s="430"/>
      <c r="D16" s="430"/>
      <c r="E16" s="430"/>
      <c r="F16" s="430"/>
      <c r="G16" s="431"/>
      <c r="H16" s="431"/>
      <c r="I16" s="431"/>
      <c r="J16" s="431"/>
      <c r="K16" s="431"/>
      <c r="L16" s="431"/>
      <c r="M16" s="229"/>
      <c r="N16" s="229"/>
    </row>
    <row r="17" spans="1:14">
      <c r="A17" s="432"/>
      <c r="B17" s="433"/>
      <c r="C17" s="434"/>
      <c r="D17" s="434"/>
      <c r="E17" s="435"/>
      <c r="F17" s="435"/>
      <c r="G17" s="431"/>
      <c r="H17" s="431"/>
      <c r="I17" s="431"/>
      <c r="J17" s="431"/>
      <c r="K17" s="229"/>
      <c r="L17" s="229"/>
      <c r="M17" s="229"/>
      <c r="N17" s="229"/>
    </row>
    <row r="18" spans="1:14" ht="21">
      <c r="A18" s="436" t="s">
        <v>30</v>
      </c>
      <c r="B18" s="437"/>
      <c r="C18" s="421"/>
      <c r="D18" s="421"/>
      <c r="K18" s="229"/>
      <c r="L18" s="229"/>
      <c r="M18" s="229"/>
      <c r="N18" s="229"/>
    </row>
    <row r="19" spans="1:14">
      <c r="A19" s="438" t="s">
        <v>169</v>
      </c>
      <c r="B19" s="439"/>
      <c r="C19" s="440"/>
      <c r="D19" s="440"/>
      <c r="E19" s="440"/>
      <c r="F19" s="440"/>
      <c r="I19" s="421" t="s">
        <v>181</v>
      </c>
      <c r="K19" s="229"/>
      <c r="L19" s="229"/>
      <c r="M19" s="229"/>
    </row>
    <row r="20" spans="1:14">
      <c r="A20" s="438" t="s">
        <v>187</v>
      </c>
      <c r="B20" s="439"/>
      <c r="C20" s="440"/>
      <c r="D20" s="440"/>
      <c r="E20" s="440"/>
      <c r="F20" s="440"/>
      <c r="I20" s="421" t="s">
        <v>182</v>
      </c>
      <c r="K20" s="229"/>
      <c r="L20" s="229"/>
      <c r="M20" s="229"/>
    </row>
    <row r="21" spans="1:14">
      <c r="A21" s="438" t="s">
        <v>49</v>
      </c>
      <c r="B21" s="439"/>
      <c r="C21" s="440"/>
      <c r="D21" s="440"/>
      <c r="E21" s="440"/>
      <c r="F21" s="440"/>
      <c r="I21" s="421" t="s">
        <v>183</v>
      </c>
      <c r="K21" s="229"/>
      <c r="L21" s="229"/>
      <c r="M21" s="229"/>
    </row>
    <row r="22" spans="1:14">
      <c r="A22" s="438" t="s">
        <v>20</v>
      </c>
      <c r="B22" s="439"/>
      <c r="C22" s="440"/>
      <c r="D22" s="440"/>
      <c r="E22" s="440"/>
      <c r="F22" s="440"/>
      <c r="I22" s="421" t="s">
        <v>184</v>
      </c>
      <c r="K22" s="229"/>
      <c r="L22" s="229"/>
      <c r="M22" s="229"/>
    </row>
    <row r="23" spans="1:14">
      <c r="A23" s="421"/>
      <c r="B23" s="420"/>
      <c r="K23" s="229"/>
      <c r="L23" s="229"/>
      <c r="M23" s="229"/>
      <c r="N23" s="229"/>
    </row>
    <row r="24" spans="1:14">
      <c r="A24" s="421"/>
      <c r="B24" s="420"/>
      <c r="K24" s="229"/>
      <c r="L24" s="229"/>
      <c r="M24" s="229"/>
      <c r="N24" s="229"/>
    </row>
    <row r="25" spans="1:14">
      <c r="A25" s="441" t="s">
        <v>2</v>
      </c>
      <c r="B25" s="442"/>
      <c r="C25" s="443"/>
      <c r="D25" s="443"/>
      <c r="E25" s="443"/>
      <c r="F25" s="443"/>
      <c r="G25" s="444"/>
      <c r="H25" s="444"/>
      <c r="I25" s="444"/>
      <c r="J25" s="444"/>
      <c r="K25" s="229"/>
      <c r="L25" s="229"/>
      <c r="M25" s="229"/>
      <c r="N25" s="229"/>
    </row>
    <row r="26" spans="1:14">
      <c r="A26" s="441"/>
      <c r="B26" s="442"/>
      <c r="C26" s="443"/>
      <c r="D26" s="443"/>
      <c r="E26" s="443"/>
      <c r="F26" s="443"/>
      <c r="G26" s="444"/>
      <c r="H26" s="444"/>
      <c r="I26" s="444"/>
      <c r="J26" s="444"/>
      <c r="K26" s="229"/>
      <c r="L26" s="229"/>
      <c r="M26" s="229"/>
      <c r="N26" s="229"/>
    </row>
    <row r="27" spans="1:14" ht="22.5">
      <c r="A27" s="445" t="s">
        <v>39</v>
      </c>
      <c r="B27" s="442"/>
      <c r="C27" s="443"/>
      <c r="D27" s="443"/>
      <c r="E27" s="373"/>
      <c r="F27" s="373"/>
      <c r="G27" s="446"/>
      <c r="H27" s="446"/>
      <c r="I27" s="446"/>
      <c r="J27" s="446"/>
      <c r="K27" s="229"/>
      <c r="L27" s="229"/>
      <c r="M27" s="229"/>
      <c r="N27" s="229"/>
    </row>
    <row r="28" spans="1:14">
      <c r="A28" s="441"/>
      <c r="B28" s="447"/>
      <c r="C28" s="373"/>
      <c r="D28" s="373"/>
      <c r="E28" s="373"/>
      <c r="F28" s="373"/>
      <c r="G28" s="448"/>
      <c r="H28" s="448"/>
      <c r="I28" s="448"/>
      <c r="J28" s="448"/>
      <c r="K28" s="229"/>
      <c r="L28" s="229"/>
      <c r="M28" s="229"/>
      <c r="N28" s="229"/>
    </row>
    <row r="29" spans="1:14">
      <c r="A29" s="373" t="s">
        <v>210</v>
      </c>
      <c r="B29" s="447"/>
      <c r="C29" s="373"/>
      <c r="D29" s="373"/>
      <c r="E29" s="373"/>
      <c r="F29" s="373"/>
      <c r="G29" s="448"/>
      <c r="H29" s="448"/>
      <c r="I29" s="448"/>
      <c r="J29" s="448"/>
      <c r="K29" s="229"/>
      <c r="L29" s="229"/>
      <c r="M29" s="229"/>
      <c r="N29" s="229"/>
    </row>
    <row r="30" spans="1:14">
      <c r="A30" s="373" t="s">
        <v>38</v>
      </c>
      <c r="B30" s="447"/>
      <c r="C30" s="373"/>
      <c r="D30" s="373"/>
      <c r="K30" s="229"/>
      <c r="L30" s="229"/>
      <c r="M30" s="229"/>
      <c r="N30" s="229"/>
    </row>
    <row r="31" spans="1:14">
      <c r="A31" s="373" t="s">
        <v>156</v>
      </c>
      <c r="B31" s="420"/>
      <c r="K31" s="229"/>
      <c r="L31" s="229"/>
      <c r="M31" s="229"/>
      <c r="N31" s="229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0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AEC65E84-FA8C-41D2-ADB6-E06D91669B3D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U63"/>
  <sheetViews>
    <sheetView view="pageBreakPreview" zoomScaleNormal="100" zoomScaleSheetLayoutView="100" workbookViewId="0">
      <selection activeCell="L54" sqref="L54"/>
    </sheetView>
  </sheetViews>
  <sheetFormatPr defaultColWidth="8.88671875" defaultRowHeight="15"/>
  <cols>
    <col min="1" max="1" width="25.109375" style="459" customWidth="1"/>
    <col min="2" max="2" width="7.44140625" style="460" bestFit="1" customWidth="1"/>
    <col min="3" max="3" width="13.109375" style="459" customWidth="1"/>
    <col min="4" max="4" width="11.77734375" style="459" customWidth="1"/>
    <col min="5" max="5" width="7.44140625" style="459" customWidth="1"/>
    <col min="6" max="6" width="8.44140625" style="459" customWidth="1"/>
    <col min="7" max="7" width="23.44140625" style="459" customWidth="1"/>
    <col min="8" max="8" width="10.88671875" style="459" customWidth="1"/>
    <col min="9" max="9" width="8.44140625" style="459" customWidth="1"/>
    <col min="10" max="10" width="7.6640625" style="459" customWidth="1"/>
    <col min="11" max="11" width="8.109375" style="459" customWidth="1"/>
    <col min="12" max="12" width="8.6640625" style="459" customWidth="1"/>
    <col min="13" max="13" width="8.77734375" style="459" customWidth="1"/>
    <col min="14" max="14" width="8.109375" style="459" customWidth="1"/>
    <col min="15" max="15" width="9.44140625" style="459" bestFit="1" customWidth="1"/>
    <col min="16" max="16" width="8.77734375" style="461" customWidth="1"/>
    <col min="17" max="18" width="8.33203125" style="461" customWidth="1"/>
    <col min="19" max="19" width="10.109375" style="459" customWidth="1"/>
    <col min="20" max="20" width="7.33203125" style="459" customWidth="1"/>
    <col min="21" max="16384" width="8.88671875" style="459"/>
  </cols>
  <sheetData>
    <row r="1" spans="1:21" s="451" customFormat="1" ht="32.25" customHeight="1">
      <c r="A1" s="452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50"/>
      <c r="R1" s="450"/>
    </row>
    <row r="2" spans="1:21" s="454" customFormat="1" ht="24" customHeight="1">
      <c r="A2" s="773" t="s">
        <v>1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591"/>
      <c r="M2" s="591"/>
      <c r="N2" s="591"/>
      <c r="O2" s="591"/>
      <c r="P2" s="591"/>
      <c r="Q2" s="453"/>
      <c r="R2" s="453"/>
      <c r="S2" s="451"/>
      <c r="T2" s="451"/>
      <c r="U2" s="451"/>
    </row>
    <row r="3" spans="1:21" ht="25.5">
      <c r="A3" s="774" t="s">
        <v>211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455"/>
      <c r="M3" s="454"/>
      <c r="N3" s="455"/>
      <c r="O3" s="456"/>
      <c r="P3" s="457"/>
      <c r="Q3" s="457"/>
      <c r="R3" s="458"/>
      <c r="S3" s="454"/>
      <c r="T3" s="454"/>
      <c r="U3" s="454"/>
    </row>
    <row r="4" spans="1:21" s="462" customFormat="1" ht="15.75" hidden="1" customHeight="1" thickBot="1">
      <c r="A4" s="459"/>
      <c r="B4" s="460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61"/>
      <c r="Q4" s="459"/>
      <c r="R4" s="459"/>
      <c r="S4" s="459"/>
      <c r="T4" s="459"/>
      <c r="U4" s="459"/>
    </row>
    <row r="5" spans="1:21" s="462" customFormat="1" ht="14.25" hidden="1" customHeight="1" thickTop="1">
      <c r="A5" s="463"/>
      <c r="B5" s="464"/>
      <c r="C5" s="465"/>
      <c r="D5" s="466"/>
      <c r="E5" s="467"/>
      <c r="F5" s="468"/>
      <c r="G5" s="467"/>
      <c r="H5" s="468"/>
      <c r="I5" s="469"/>
      <c r="J5" s="464"/>
      <c r="K5" s="467"/>
      <c r="L5" s="468"/>
      <c r="M5" s="470"/>
      <c r="N5" s="470"/>
      <c r="O5" s="465"/>
      <c r="P5" s="466"/>
      <c r="Q5" s="465"/>
      <c r="R5" s="471"/>
    </row>
    <row r="6" spans="1:21" s="462" customFormat="1" ht="14.25" hidden="1" customHeight="1">
      <c r="A6" s="472"/>
      <c r="B6" s="473"/>
      <c r="C6" s="474"/>
      <c r="D6" s="474"/>
      <c r="E6" s="474"/>
      <c r="F6" s="474"/>
      <c r="G6" s="474"/>
      <c r="H6" s="474"/>
      <c r="I6" s="475"/>
      <c r="J6" s="473"/>
      <c r="K6" s="476"/>
      <c r="L6" s="476"/>
      <c r="M6" s="476"/>
      <c r="N6" s="476"/>
      <c r="O6" s="476"/>
      <c r="P6" s="477"/>
      <c r="Q6" s="476"/>
      <c r="R6" s="478"/>
    </row>
    <row r="7" spans="1:21" s="462" customFormat="1" ht="14.25" hidden="1" customHeight="1">
      <c r="A7" s="472"/>
      <c r="B7" s="473"/>
      <c r="C7" s="479"/>
      <c r="D7" s="479"/>
      <c r="E7" s="480"/>
      <c r="F7" s="480"/>
      <c r="G7" s="480"/>
      <c r="H7" s="480"/>
      <c r="I7" s="475"/>
      <c r="J7" s="473"/>
      <c r="K7" s="481"/>
      <c r="L7" s="481"/>
      <c r="M7" s="481"/>
      <c r="N7" s="481"/>
      <c r="O7" s="481"/>
      <c r="P7" s="482"/>
      <c r="Q7" s="481"/>
      <c r="R7" s="483"/>
    </row>
    <row r="8" spans="1:21" s="491" customFormat="1" ht="21.95" hidden="1" customHeight="1">
      <c r="A8" s="484"/>
      <c r="B8" s="485"/>
      <c r="C8" s="486"/>
      <c r="D8" s="486"/>
      <c r="E8" s="487"/>
      <c r="F8" s="487"/>
      <c r="G8" s="487"/>
      <c r="H8" s="487"/>
      <c r="I8" s="488"/>
      <c r="J8" s="485"/>
      <c r="K8" s="489"/>
      <c r="L8" s="489"/>
      <c r="M8" s="489"/>
      <c r="N8" s="489"/>
      <c r="O8" s="489"/>
      <c r="P8" s="489"/>
      <c r="Q8" s="489"/>
      <c r="R8" s="490"/>
      <c r="S8" s="462"/>
      <c r="T8" s="462"/>
      <c r="U8" s="462"/>
    </row>
    <row r="9" spans="1:21" s="491" customFormat="1" ht="21.95" hidden="1" customHeight="1">
      <c r="A9" s="492"/>
      <c r="B9" s="493"/>
      <c r="C9" s="361"/>
      <c r="D9" s="361"/>
      <c r="E9" s="494"/>
      <c r="F9" s="494"/>
      <c r="G9" s="494"/>
      <c r="H9" s="494"/>
      <c r="I9" s="495"/>
      <c r="J9" s="496"/>
      <c r="K9" s="361"/>
      <c r="L9" s="361"/>
      <c r="M9" s="361"/>
      <c r="N9" s="361"/>
      <c r="O9" s="361"/>
      <c r="P9" s="497"/>
      <c r="Q9" s="497"/>
      <c r="R9" s="498"/>
    </row>
    <row r="10" spans="1:21" s="491" customFormat="1" ht="21.95" hidden="1" customHeight="1">
      <c r="A10" s="492"/>
      <c r="B10" s="493"/>
      <c r="C10" s="361"/>
      <c r="D10" s="361"/>
      <c r="E10" s="494"/>
      <c r="F10" s="494"/>
      <c r="G10" s="494"/>
      <c r="H10" s="494"/>
      <c r="I10" s="495"/>
      <c r="J10" s="499"/>
      <c r="K10" s="361"/>
      <c r="L10" s="361"/>
      <c r="M10" s="361"/>
      <c r="N10" s="361"/>
      <c r="O10" s="361"/>
      <c r="P10" s="361"/>
      <c r="Q10" s="361"/>
      <c r="R10" s="498"/>
    </row>
    <row r="11" spans="1:21" s="491" customFormat="1" ht="21.95" hidden="1" customHeight="1">
      <c r="A11" s="492"/>
      <c r="B11" s="493"/>
      <c r="C11" s="361"/>
      <c r="D11" s="361"/>
      <c r="E11" s="494"/>
      <c r="F11" s="494"/>
      <c r="G11" s="494"/>
      <c r="H11" s="494"/>
      <c r="I11" s="495"/>
      <c r="J11" s="496"/>
      <c r="K11" s="361"/>
      <c r="L11" s="361"/>
      <c r="M11" s="361"/>
      <c r="N11" s="361"/>
      <c r="O11" s="361"/>
      <c r="P11" s="361"/>
      <c r="Q11" s="361"/>
      <c r="R11" s="498"/>
    </row>
    <row r="12" spans="1:21" s="491" customFormat="1" ht="21.95" hidden="1" customHeight="1">
      <c r="A12" s="492"/>
      <c r="B12" s="493"/>
      <c r="C12" s="361"/>
      <c r="D12" s="361"/>
      <c r="E12" s="494"/>
      <c r="F12" s="494"/>
      <c r="G12" s="494"/>
      <c r="H12" s="494"/>
      <c r="I12" s="495"/>
      <c r="J12" s="496"/>
      <c r="K12" s="361"/>
      <c r="L12" s="361"/>
      <c r="M12" s="361"/>
      <c r="N12" s="361"/>
      <c r="O12" s="361"/>
      <c r="P12" s="361"/>
      <c r="Q12" s="361"/>
      <c r="R12" s="498"/>
    </row>
    <row r="13" spans="1:21" ht="13.5" hidden="1" customHeight="1" thickBot="1">
      <c r="A13" s="500"/>
      <c r="B13" s="501"/>
      <c r="C13" s="502"/>
      <c r="D13" s="502"/>
      <c r="E13" s="503"/>
      <c r="F13" s="503"/>
      <c r="G13" s="503"/>
      <c r="H13" s="503"/>
      <c r="I13" s="504"/>
      <c r="J13" s="504"/>
      <c r="K13" s="502"/>
      <c r="L13" s="502"/>
      <c r="M13" s="502"/>
      <c r="N13" s="502"/>
      <c r="O13" s="502"/>
      <c r="P13" s="502"/>
      <c r="Q13" s="502"/>
      <c r="R13" s="505"/>
      <c r="S13" s="491"/>
      <c r="T13" s="491"/>
      <c r="U13" s="491"/>
    </row>
    <row r="14" spans="1:21" ht="16.5" hidden="1" customHeight="1" thickTop="1"/>
    <row r="15" spans="1:21" ht="16.5" hidden="1" customHeight="1">
      <c r="A15" s="506"/>
      <c r="B15" s="507"/>
      <c r="C15" s="508"/>
      <c r="D15" s="506"/>
      <c r="E15" s="508"/>
      <c r="F15" s="508"/>
      <c r="G15" s="508"/>
      <c r="H15" s="508"/>
      <c r="I15" s="506"/>
      <c r="J15" s="508"/>
      <c r="O15" s="506"/>
      <c r="P15" s="459"/>
      <c r="Q15" s="459"/>
      <c r="R15" s="508"/>
    </row>
    <row r="16" spans="1:21" ht="16.5" hidden="1" customHeight="1">
      <c r="A16" s="506"/>
      <c r="B16" s="507"/>
      <c r="C16" s="508"/>
      <c r="D16" s="508"/>
      <c r="E16" s="508"/>
      <c r="F16" s="508"/>
      <c r="G16" s="508"/>
      <c r="H16" s="508"/>
      <c r="I16" s="508"/>
      <c r="J16" s="506"/>
      <c r="O16" s="506"/>
      <c r="P16" s="459"/>
      <c r="Q16" s="459"/>
      <c r="R16" s="508"/>
    </row>
    <row r="17" spans="1:20" ht="13.5" hidden="1" customHeight="1">
      <c r="A17" s="506"/>
      <c r="B17" s="507"/>
      <c r="C17" s="508"/>
      <c r="D17" s="508"/>
      <c r="E17" s="508"/>
      <c r="F17" s="508"/>
      <c r="G17" s="508"/>
      <c r="H17" s="508"/>
      <c r="I17" s="508"/>
      <c r="J17" s="506"/>
      <c r="O17" s="506"/>
      <c r="P17" s="459"/>
      <c r="Q17" s="459"/>
      <c r="R17" s="508"/>
    </row>
    <row r="18" spans="1:20" ht="13.5" hidden="1" customHeight="1"/>
    <row r="19" spans="1:20" ht="16.5" hidden="1" customHeight="1"/>
    <row r="20" spans="1:20" ht="13.5" hidden="1" customHeight="1">
      <c r="A20" s="506"/>
      <c r="B20" s="507"/>
      <c r="C20" s="508"/>
      <c r="D20" s="508"/>
      <c r="E20" s="508"/>
      <c r="F20" s="506"/>
      <c r="G20" s="508"/>
      <c r="H20" s="506"/>
      <c r="I20" s="509"/>
      <c r="J20" s="508"/>
      <c r="K20" s="506"/>
      <c r="L20" s="508"/>
      <c r="M20" s="506"/>
      <c r="N20" s="508"/>
      <c r="O20" s="506"/>
      <c r="P20" s="508"/>
    </row>
    <row r="21" spans="1:20" ht="17.25" hidden="1" customHeight="1" thickBot="1"/>
    <row r="22" spans="1:20" ht="16.5" hidden="1" customHeight="1" thickTop="1">
      <c r="A22" s="463"/>
      <c r="B22" s="464"/>
      <c r="C22" s="510"/>
      <c r="D22" s="511"/>
      <c r="E22" s="512"/>
      <c r="F22" s="513"/>
      <c r="G22" s="512"/>
      <c r="H22" s="513"/>
      <c r="I22" s="514"/>
      <c r="J22" s="464"/>
      <c r="K22" s="467"/>
      <c r="L22" s="468"/>
      <c r="M22" s="470"/>
      <c r="N22" s="470"/>
      <c r="O22" s="465"/>
      <c r="P22" s="466"/>
      <c r="Q22" s="465"/>
      <c r="R22" s="471"/>
      <c r="S22" s="515"/>
      <c r="T22" s="516"/>
    </row>
    <row r="23" spans="1:20" ht="15.75" hidden="1" customHeight="1">
      <c r="A23" s="472"/>
      <c r="B23" s="473"/>
      <c r="C23" s="474"/>
      <c r="D23" s="474"/>
      <c r="E23" s="474"/>
      <c r="F23" s="474"/>
      <c r="G23" s="474"/>
      <c r="H23" s="474"/>
      <c r="I23" s="517"/>
      <c r="J23" s="473"/>
      <c r="K23" s="474"/>
      <c r="L23" s="474"/>
      <c r="M23" s="474"/>
      <c r="N23" s="474"/>
      <c r="O23" s="476"/>
      <c r="P23" s="477"/>
      <c r="Q23" s="476"/>
      <c r="R23" s="478"/>
      <c r="S23" s="476"/>
      <c r="T23" s="478"/>
    </row>
    <row r="24" spans="1:20" ht="15" hidden="1" customHeight="1">
      <c r="A24" s="472"/>
      <c r="B24" s="473"/>
      <c r="C24" s="480"/>
      <c r="D24" s="480"/>
      <c r="E24" s="480"/>
      <c r="F24" s="480"/>
      <c r="G24" s="480"/>
      <c r="H24" s="480"/>
      <c r="I24" s="517"/>
      <c r="J24" s="473"/>
      <c r="K24" s="479"/>
      <c r="L24" s="479"/>
      <c r="M24" s="479"/>
      <c r="N24" s="479"/>
      <c r="O24" s="481"/>
      <c r="P24" s="482"/>
      <c r="Q24" s="481"/>
      <c r="R24" s="483"/>
      <c r="S24" s="481"/>
      <c r="T24" s="483"/>
    </row>
    <row r="25" spans="1:20" ht="22.5" hidden="1" customHeight="1">
      <c r="A25" s="484"/>
      <c r="B25" s="485"/>
      <c r="C25" s="518"/>
      <c r="D25" s="487"/>
      <c r="E25" s="487"/>
      <c r="F25" s="487"/>
      <c r="G25" s="487"/>
      <c r="H25" s="487"/>
      <c r="I25" s="519"/>
      <c r="J25" s="485"/>
      <c r="K25" s="486"/>
      <c r="L25" s="486"/>
      <c r="M25" s="486"/>
      <c r="N25" s="486"/>
      <c r="O25" s="489"/>
      <c r="P25" s="489"/>
      <c r="Q25" s="489"/>
      <c r="R25" s="490"/>
      <c r="S25" s="489"/>
      <c r="T25" s="490"/>
    </row>
    <row r="26" spans="1:20" ht="24.95" hidden="1" customHeight="1">
      <c r="A26" s="520"/>
      <c r="B26" s="521"/>
      <c r="C26" s="361"/>
      <c r="D26" s="361"/>
      <c r="E26" s="361"/>
      <c r="F26" s="361"/>
      <c r="G26" s="361"/>
      <c r="H26" s="361"/>
      <c r="I26" s="522"/>
      <c r="J26" s="523"/>
      <c r="K26" s="361"/>
      <c r="L26" s="361"/>
      <c r="M26" s="361"/>
      <c r="N26" s="361"/>
      <c r="O26" s="361"/>
      <c r="P26" s="497"/>
      <c r="Q26" s="497"/>
      <c r="R26" s="498"/>
      <c r="S26" s="497"/>
      <c r="T26" s="498"/>
    </row>
    <row r="27" spans="1:20" ht="24.95" hidden="1" customHeight="1">
      <c r="A27" s="520"/>
      <c r="B27" s="521"/>
      <c r="C27" s="361"/>
      <c r="D27" s="361"/>
      <c r="E27" s="361"/>
      <c r="F27" s="361"/>
      <c r="G27" s="361"/>
      <c r="H27" s="361"/>
      <c r="I27" s="522"/>
      <c r="J27" s="523"/>
      <c r="K27" s="361"/>
      <c r="L27" s="361"/>
      <c r="M27" s="361"/>
      <c r="N27" s="361"/>
      <c r="O27" s="361"/>
      <c r="P27" s="497"/>
      <c r="Q27" s="497"/>
      <c r="R27" s="498"/>
      <c r="S27" s="497"/>
      <c r="T27" s="498"/>
    </row>
    <row r="28" spans="1:20" ht="24.95" hidden="1" customHeight="1">
      <c r="A28" s="520"/>
      <c r="B28" s="521"/>
      <c r="C28" s="361"/>
      <c r="D28" s="361"/>
      <c r="E28" s="361"/>
      <c r="F28" s="361"/>
      <c r="G28" s="361"/>
      <c r="H28" s="361"/>
      <c r="I28" s="522"/>
      <c r="J28" s="523"/>
      <c r="K28" s="361"/>
      <c r="L28" s="361"/>
      <c r="M28" s="361"/>
      <c r="N28" s="361"/>
      <c r="O28" s="361"/>
      <c r="P28" s="497"/>
      <c r="Q28" s="497"/>
      <c r="R28" s="498"/>
      <c r="S28" s="497"/>
      <c r="T28" s="498"/>
    </row>
    <row r="29" spans="1:20" ht="24.95" hidden="1" customHeight="1">
      <c r="A29" s="520"/>
      <c r="B29" s="521"/>
      <c r="C29" s="361"/>
      <c r="D29" s="361"/>
      <c r="E29" s="361"/>
      <c r="F29" s="361"/>
      <c r="G29" s="361"/>
      <c r="H29" s="361"/>
      <c r="I29" s="522"/>
      <c r="J29" s="523"/>
      <c r="K29" s="361"/>
      <c r="L29" s="361"/>
      <c r="M29" s="361"/>
      <c r="N29" s="361"/>
      <c r="O29" s="361"/>
      <c r="P29" s="497"/>
      <c r="Q29" s="497"/>
      <c r="R29" s="498"/>
      <c r="S29" s="497"/>
      <c r="T29" s="498"/>
    </row>
    <row r="30" spans="1:20" ht="15" hidden="1" customHeight="1" thickBot="1">
      <c r="A30" s="524"/>
      <c r="B30" s="525"/>
      <c r="C30" s="502"/>
      <c r="D30" s="502"/>
      <c r="E30" s="502"/>
      <c r="F30" s="502"/>
      <c r="G30" s="502"/>
      <c r="H30" s="502"/>
      <c r="I30" s="526"/>
      <c r="J30" s="527"/>
      <c r="K30" s="502"/>
      <c r="L30" s="502"/>
      <c r="M30" s="502"/>
      <c r="N30" s="502"/>
      <c r="O30" s="502"/>
      <c r="P30" s="502"/>
      <c r="Q30" s="502"/>
      <c r="R30" s="505"/>
    </row>
    <row r="31" spans="1:20" ht="13.5" hidden="1" customHeight="1" thickTop="1">
      <c r="A31" s="528"/>
      <c r="B31" s="529"/>
      <c r="C31" s="530"/>
      <c r="D31" s="530"/>
      <c r="E31" s="530"/>
      <c r="F31" s="530"/>
      <c r="G31" s="530"/>
      <c r="H31" s="530"/>
      <c r="I31" s="531"/>
      <c r="J31" s="531"/>
      <c r="K31" s="530"/>
      <c r="L31" s="530"/>
      <c r="M31" s="530"/>
      <c r="N31" s="530"/>
      <c r="O31" s="530"/>
      <c r="P31" s="530"/>
      <c r="Q31" s="530"/>
      <c r="R31" s="530"/>
    </row>
    <row r="32" spans="1:20" ht="13.5" hidden="1" customHeight="1">
      <c r="A32" s="532"/>
      <c r="B32" s="533"/>
      <c r="C32" s="534"/>
      <c r="D32" s="534"/>
      <c r="E32" s="534"/>
      <c r="F32" s="535"/>
      <c r="G32" s="534"/>
      <c r="H32" s="535"/>
      <c r="I32" s="536"/>
      <c r="J32" s="537"/>
      <c r="K32" s="538"/>
      <c r="L32" s="538"/>
      <c r="M32" s="538"/>
      <c r="N32" s="538"/>
      <c r="O32" s="538"/>
      <c r="P32" s="538"/>
    </row>
    <row r="33" spans="1:18" ht="16.5" hidden="1" customHeight="1">
      <c r="A33" s="539"/>
      <c r="B33" s="536"/>
      <c r="C33" s="536"/>
      <c r="D33" s="536"/>
      <c r="E33" s="536"/>
      <c r="F33" s="536"/>
      <c r="G33" s="536"/>
      <c r="H33" s="536"/>
      <c r="I33" s="536"/>
      <c r="J33" s="537"/>
      <c r="K33" s="538"/>
      <c r="L33" s="538"/>
      <c r="M33" s="538"/>
      <c r="N33" s="538"/>
      <c r="O33" s="538"/>
      <c r="P33" s="538"/>
    </row>
    <row r="34" spans="1:18" ht="16.5" hidden="1" customHeight="1">
      <c r="A34" s="540"/>
      <c r="B34" s="536"/>
      <c r="C34" s="536"/>
      <c r="D34" s="536"/>
      <c r="E34" s="536"/>
      <c r="F34" s="536"/>
      <c r="G34" s="536"/>
      <c r="H34" s="536"/>
      <c r="I34" s="536"/>
      <c r="J34" s="537"/>
      <c r="K34" s="538"/>
      <c r="L34" s="538"/>
      <c r="M34" s="538"/>
      <c r="N34" s="538"/>
      <c r="O34" s="538"/>
      <c r="P34" s="538"/>
    </row>
    <row r="35" spans="1:18" ht="16.5" hidden="1" customHeight="1">
      <c r="A35" s="506"/>
      <c r="B35" s="507"/>
      <c r="C35" s="508"/>
      <c r="D35" s="508"/>
      <c r="E35" s="508"/>
      <c r="F35" s="508"/>
      <c r="G35" s="508"/>
      <c r="H35" s="508"/>
      <c r="I35" s="508"/>
      <c r="J35" s="508"/>
      <c r="K35" s="506"/>
      <c r="L35" s="508"/>
      <c r="M35" s="506"/>
      <c r="N35" s="508"/>
      <c r="O35" s="506"/>
      <c r="P35" s="508"/>
    </row>
    <row r="36" spans="1:18" ht="16.5" hidden="1" customHeight="1">
      <c r="A36" s="506"/>
      <c r="B36" s="507"/>
      <c r="C36" s="508"/>
      <c r="D36" s="508"/>
      <c r="E36" s="508"/>
      <c r="F36" s="508"/>
      <c r="G36" s="508"/>
      <c r="H36" s="508"/>
      <c r="I36" s="508"/>
      <c r="J36" s="508"/>
      <c r="K36" s="506"/>
      <c r="L36" s="508"/>
      <c r="M36" s="506"/>
      <c r="N36" s="508"/>
      <c r="O36" s="506"/>
      <c r="P36" s="508"/>
    </row>
    <row r="37" spans="1:18" ht="16.5" hidden="1" customHeight="1">
      <c r="A37" s="506"/>
      <c r="B37" s="507"/>
      <c r="C37" s="508"/>
      <c r="D37" s="508"/>
      <c r="E37" s="508"/>
      <c r="F37" s="506"/>
      <c r="G37" s="508"/>
      <c r="H37" s="506"/>
      <c r="I37" s="509"/>
      <c r="J37" s="508"/>
      <c r="K37" s="506"/>
      <c r="L37" s="508"/>
      <c r="M37" s="506"/>
      <c r="N37" s="508"/>
      <c r="O37" s="506"/>
      <c r="P37" s="508"/>
    </row>
    <row r="38" spans="1:18" ht="51" hidden="1" customHeight="1">
      <c r="A38" s="506"/>
      <c r="B38" s="507"/>
      <c r="C38" s="508"/>
      <c r="D38" s="508"/>
      <c r="E38" s="508"/>
      <c r="F38" s="506"/>
      <c r="G38" s="508"/>
      <c r="H38" s="506"/>
      <c r="I38" s="509"/>
      <c r="J38" s="508"/>
      <c r="K38" s="506"/>
      <c r="L38" s="508"/>
      <c r="M38" s="506"/>
      <c r="N38" s="508"/>
      <c r="O38" s="506"/>
      <c r="P38" s="508"/>
    </row>
    <row r="40" spans="1:18" ht="18">
      <c r="A40" s="569" t="s">
        <v>22</v>
      </c>
      <c r="O40" s="508" t="s">
        <v>62</v>
      </c>
      <c r="P40" s="507" t="s">
        <v>377</v>
      </c>
    </row>
    <row r="41" spans="1:18" ht="12.6" customHeight="1"/>
    <row r="42" spans="1:18" ht="15.75" thickBot="1"/>
    <row r="43" spans="1:18" ht="30.75" customHeight="1">
      <c r="A43" s="763" t="s">
        <v>3</v>
      </c>
      <c r="B43" s="776" t="s">
        <v>10</v>
      </c>
      <c r="C43" s="772" t="s">
        <v>76</v>
      </c>
      <c r="D43" s="772"/>
      <c r="E43" s="772" t="s">
        <v>309</v>
      </c>
      <c r="F43" s="770"/>
      <c r="G43" s="772" t="s">
        <v>31</v>
      </c>
      <c r="H43" s="776" t="s">
        <v>10</v>
      </c>
      <c r="I43" s="770" t="s">
        <v>203</v>
      </c>
      <c r="J43" s="770"/>
      <c r="K43" s="770" t="s">
        <v>48</v>
      </c>
      <c r="L43" s="770"/>
      <c r="M43" s="770" t="s">
        <v>26</v>
      </c>
      <c r="N43" s="770"/>
      <c r="O43" s="770" t="s">
        <v>72</v>
      </c>
      <c r="P43" s="775"/>
      <c r="Q43" s="459"/>
      <c r="R43" s="459"/>
    </row>
    <row r="44" spans="1:18" ht="15" customHeight="1">
      <c r="A44" s="764"/>
      <c r="B44" s="777"/>
      <c r="C44" s="541" t="s">
        <v>4</v>
      </c>
      <c r="D44" s="541" t="s">
        <v>0</v>
      </c>
      <c r="E44" s="541" t="s">
        <v>4</v>
      </c>
      <c r="F44" s="541" t="s">
        <v>0</v>
      </c>
      <c r="G44" s="778"/>
      <c r="H44" s="777"/>
      <c r="I44" s="541" t="s">
        <v>4</v>
      </c>
      <c r="J44" s="541" t="s">
        <v>0</v>
      </c>
      <c r="K44" s="542" t="s">
        <v>4</v>
      </c>
      <c r="L44" s="542" t="s">
        <v>0</v>
      </c>
      <c r="M44" s="542" t="s">
        <v>4</v>
      </c>
      <c r="N44" s="542" t="s">
        <v>0</v>
      </c>
      <c r="O44" s="542" t="s">
        <v>4</v>
      </c>
      <c r="P44" s="584" t="s">
        <v>0</v>
      </c>
      <c r="Q44" s="459"/>
      <c r="R44" s="459"/>
    </row>
    <row r="45" spans="1:18" ht="15" customHeight="1">
      <c r="A45" s="764"/>
      <c r="B45" s="777"/>
      <c r="C45" s="543" t="str">
        <f>'[1]USEC VIA SHA (AWE4)'!C10</f>
        <v>SUN</v>
      </c>
      <c r="D45" s="543" t="s">
        <v>5</v>
      </c>
      <c r="E45" s="543" t="s">
        <v>9</v>
      </c>
      <c r="F45" s="543" t="s">
        <v>8</v>
      </c>
      <c r="G45" s="778"/>
      <c r="H45" s="777"/>
      <c r="I45" s="544" t="s">
        <v>9</v>
      </c>
      <c r="J45" s="544" t="s">
        <v>8</v>
      </c>
      <c r="K45" s="545" t="s">
        <v>11</v>
      </c>
      <c r="L45" s="545" t="s">
        <v>7</v>
      </c>
      <c r="M45" s="545" t="s">
        <v>9</v>
      </c>
      <c r="N45" s="545" t="s">
        <v>8</v>
      </c>
      <c r="O45" s="545" t="s">
        <v>5</v>
      </c>
      <c r="P45" s="585" t="s">
        <v>6</v>
      </c>
      <c r="Q45" s="459"/>
      <c r="R45" s="459"/>
    </row>
    <row r="46" spans="1:18" s="460" customFormat="1" ht="19.5" customHeight="1">
      <c r="A46" s="586" t="s">
        <v>284</v>
      </c>
      <c r="B46" s="330" t="s">
        <v>285</v>
      </c>
      <c r="C46" s="361">
        <v>44773</v>
      </c>
      <c r="D46" s="361">
        <v>44774.709027777775</v>
      </c>
      <c r="E46" s="361">
        <v>44782.833333333336</v>
      </c>
      <c r="F46" s="361">
        <v>44783.791666666664</v>
      </c>
      <c r="G46" s="594" t="s">
        <v>378</v>
      </c>
      <c r="H46" s="546" t="s">
        <v>379</v>
      </c>
      <c r="I46" s="575">
        <v>44787.416666666664</v>
      </c>
      <c r="J46" s="575">
        <v>44788.166666666664</v>
      </c>
      <c r="K46" s="575">
        <v>44819.458333333336</v>
      </c>
      <c r="L46" s="575">
        <v>44820.708333333336</v>
      </c>
      <c r="M46" s="575">
        <v>44822.458333333336</v>
      </c>
      <c r="N46" s="575">
        <v>44823.458333333336</v>
      </c>
      <c r="O46" s="575">
        <v>44824.666666666664</v>
      </c>
      <c r="P46" s="576">
        <v>44825.166666666664</v>
      </c>
    </row>
    <row r="47" spans="1:18" s="460" customFormat="1" ht="19.5" customHeight="1">
      <c r="A47" s="586" t="s">
        <v>286</v>
      </c>
      <c r="B47" s="330" t="s">
        <v>287</v>
      </c>
      <c r="C47" s="361">
        <v>44780</v>
      </c>
      <c r="D47" s="361">
        <v>44781.709027777775</v>
      </c>
      <c r="E47" s="361">
        <v>44789.833333333336</v>
      </c>
      <c r="F47" s="361">
        <v>44790.791666666664</v>
      </c>
      <c r="G47" s="594" t="s">
        <v>380</v>
      </c>
      <c r="H47" s="546" t="s">
        <v>381</v>
      </c>
      <c r="I47" s="575">
        <v>44794.416666666664</v>
      </c>
      <c r="J47" s="575">
        <v>44795.166666666664</v>
      </c>
      <c r="K47" s="575">
        <v>44826.458333333336</v>
      </c>
      <c r="L47" s="575">
        <v>44827.708333333336</v>
      </c>
      <c r="M47" s="575">
        <v>44829.458333333336</v>
      </c>
      <c r="N47" s="575">
        <v>44830.458333333336</v>
      </c>
      <c r="O47" s="575">
        <v>44831.666666666664</v>
      </c>
      <c r="P47" s="595">
        <v>44832.166666666664</v>
      </c>
      <c r="Q47" s="547"/>
      <c r="R47" s="547"/>
    </row>
    <row r="48" spans="1:18" s="460" customFormat="1" ht="19.5" customHeight="1">
      <c r="A48" s="586" t="s">
        <v>288</v>
      </c>
      <c r="B48" s="330" t="s">
        <v>256</v>
      </c>
      <c r="C48" s="361">
        <v>44787</v>
      </c>
      <c r="D48" s="361">
        <v>44788.709027777775</v>
      </c>
      <c r="E48" s="361">
        <v>44796.833333333336</v>
      </c>
      <c r="F48" s="361">
        <v>44797.791666666664</v>
      </c>
      <c r="G48" s="594" t="s">
        <v>382</v>
      </c>
      <c r="H48" s="546" t="s">
        <v>257</v>
      </c>
      <c r="I48" s="575">
        <v>44801.416666666664</v>
      </c>
      <c r="J48" s="575">
        <v>44802.166666666664</v>
      </c>
      <c r="K48" s="575">
        <v>44833.458333333336</v>
      </c>
      <c r="L48" s="596">
        <v>44834.708333333336</v>
      </c>
      <c r="M48" s="575">
        <v>44836.458333333336</v>
      </c>
      <c r="N48" s="575">
        <v>44837.458333333336</v>
      </c>
      <c r="O48" s="575">
        <v>44838.666666666664</v>
      </c>
      <c r="P48" s="576">
        <v>44839.166666666664</v>
      </c>
      <c r="Q48" s="547"/>
      <c r="R48" s="547"/>
    </row>
    <row r="49" spans="1:18" s="460" customFormat="1" ht="19.5" customHeight="1">
      <c r="A49" s="586" t="s">
        <v>289</v>
      </c>
      <c r="B49" s="330" t="s">
        <v>290</v>
      </c>
      <c r="C49" s="361">
        <v>44794</v>
      </c>
      <c r="D49" s="361">
        <v>44795.709027777775</v>
      </c>
      <c r="E49" s="361">
        <v>44803.833333333336</v>
      </c>
      <c r="F49" s="361">
        <v>44804.791666666664</v>
      </c>
      <c r="G49" s="571" t="s">
        <v>310</v>
      </c>
      <c r="H49" s="546" t="s">
        <v>383</v>
      </c>
      <c r="I49" s="583">
        <v>44808.416666666664</v>
      </c>
      <c r="J49" s="583">
        <v>44809.166666666664</v>
      </c>
      <c r="K49" s="583">
        <v>44840.458333333336</v>
      </c>
      <c r="L49" s="583">
        <v>44841.708333333336</v>
      </c>
      <c r="M49" s="575">
        <v>44843.458333333336</v>
      </c>
      <c r="N49" s="575">
        <v>44844.458333333336</v>
      </c>
      <c r="O49" s="575">
        <v>44845.666666666664</v>
      </c>
      <c r="P49" s="576">
        <v>44846.166666666664</v>
      </c>
      <c r="Q49" s="547"/>
      <c r="R49" s="547"/>
    </row>
    <row r="50" spans="1:18" s="460" customFormat="1" ht="19.5" customHeight="1" thickBot="1">
      <c r="A50" s="587" t="s">
        <v>348</v>
      </c>
      <c r="B50" s="597" t="s">
        <v>349</v>
      </c>
      <c r="C50" s="588">
        <v>44801.125</v>
      </c>
      <c r="D50" s="588">
        <v>44802.709027777775</v>
      </c>
      <c r="E50" s="588">
        <v>44810.833333333336</v>
      </c>
      <c r="F50" s="588">
        <v>44811.791666666664</v>
      </c>
      <c r="G50" s="573" t="s">
        <v>311</v>
      </c>
      <c r="H50" s="589" t="s">
        <v>384</v>
      </c>
      <c r="I50" s="588">
        <v>44815.416666666664</v>
      </c>
      <c r="J50" s="588">
        <v>44816.166666666664</v>
      </c>
      <c r="K50" s="588">
        <v>44847.458333333336</v>
      </c>
      <c r="L50" s="588">
        <v>44848.708333333336</v>
      </c>
      <c r="M50" s="588">
        <v>44850.458333333336</v>
      </c>
      <c r="N50" s="588">
        <v>44851.458333333336</v>
      </c>
      <c r="O50" s="588">
        <v>44852.666666666664</v>
      </c>
      <c r="P50" s="588">
        <v>44853.166666666664</v>
      </c>
      <c r="Q50" s="547"/>
      <c r="R50" s="547"/>
    </row>
    <row r="51" spans="1:18" ht="19.5" customHeight="1">
      <c r="A51" s="528"/>
      <c r="B51" s="548"/>
      <c r="C51" s="530"/>
      <c r="D51" s="530"/>
      <c r="E51" s="530"/>
      <c r="F51" s="530"/>
      <c r="I51" s="530"/>
      <c r="J51" s="530"/>
      <c r="K51" s="549"/>
      <c r="L51" s="530"/>
      <c r="M51" s="530"/>
      <c r="N51" s="530"/>
      <c r="O51" s="530"/>
      <c r="P51" s="530"/>
    </row>
    <row r="52" spans="1:18" ht="21">
      <c r="A52" s="436" t="s">
        <v>30</v>
      </c>
      <c r="B52" s="548"/>
      <c r="C52" s="530"/>
      <c r="D52" s="530"/>
      <c r="E52" s="550"/>
      <c r="F52" s="550"/>
      <c r="G52" s="550"/>
      <c r="H52" s="550"/>
      <c r="I52" s="531"/>
      <c r="J52" s="531"/>
      <c r="K52" s="530"/>
      <c r="L52" s="530"/>
      <c r="M52" s="530"/>
      <c r="N52" s="530"/>
      <c r="O52" s="530"/>
      <c r="P52" s="530"/>
      <c r="Q52" s="530"/>
      <c r="R52" s="530"/>
    </row>
    <row r="53" spans="1:18" ht="18">
      <c r="A53" s="506" t="s">
        <v>169</v>
      </c>
      <c r="B53" s="507"/>
      <c r="C53" s="508"/>
      <c r="D53" s="508"/>
      <c r="E53" s="508"/>
      <c r="F53" s="508"/>
      <c r="G53" s="508"/>
      <c r="H53" s="506"/>
      <c r="I53" s="508"/>
      <c r="J53" s="369" t="s">
        <v>167</v>
      </c>
      <c r="K53" s="506"/>
      <c r="L53" s="508"/>
      <c r="M53" s="506"/>
      <c r="N53" s="508"/>
    </row>
    <row r="54" spans="1:18" ht="18">
      <c r="A54" s="506" t="s">
        <v>158</v>
      </c>
      <c r="B54" s="507"/>
      <c r="C54" s="508"/>
      <c r="D54" s="508"/>
      <c r="E54" s="508"/>
      <c r="F54" s="508"/>
      <c r="G54" s="508"/>
      <c r="H54" s="506"/>
      <c r="I54" s="508"/>
      <c r="J54" s="369" t="s">
        <v>168</v>
      </c>
      <c r="K54" s="506"/>
      <c r="L54" s="508"/>
      <c r="M54" s="506"/>
      <c r="N54" s="508"/>
    </row>
    <row r="55" spans="1:18" ht="18">
      <c r="A55" s="506" t="s">
        <v>49</v>
      </c>
      <c r="B55" s="507"/>
      <c r="C55" s="508"/>
      <c r="D55" s="508"/>
      <c r="E55" s="508"/>
      <c r="F55" s="508"/>
      <c r="G55" s="508"/>
      <c r="H55" s="506"/>
      <c r="I55" s="508"/>
      <c r="J55" s="369" t="s">
        <v>173</v>
      </c>
      <c r="K55" s="506"/>
      <c r="L55" s="508"/>
      <c r="M55" s="506"/>
      <c r="N55" s="508"/>
    </row>
    <row r="56" spans="1:18" ht="18">
      <c r="A56" s="506" t="s">
        <v>20</v>
      </c>
      <c r="B56" s="507"/>
      <c r="C56" s="508"/>
      <c r="D56" s="508"/>
      <c r="E56" s="508"/>
      <c r="F56" s="508"/>
      <c r="G56" s="508" t="s">
        <v>199</v>
      </c>
      <c r="H56" s="506"/>
      <c r="I56" s="508"/>
      <c r="J56" s="369"/>
      <c r="K56" s="506"/>
      <c r="L56" s="508"/>
      <c r="M56" s="506"/>
      <c r="N56" s="508"/>
    </row>
    <row r="57" spans="1:18" ht="18">
      <c r="A57" s="506"/>
      <c r="B57" s="507"/>
      <c r="C57" s="508"/>
      <c r="D57" s="508"/>
      <c r="E57" s="508"/>
      <c r="F57" s="508"/>
      <c r="G57" s="508"/>
      <c r="H57" s="508"/>
      <c r="I57" s="508"/>
      <c r="J57" s="508"/>
      <c r="K57" s="506"/>
      <c r="L57" s="508"/>
      <c r="M57" s="506"/>
      <c r="N57" s="508"/>
      <c r="O57" s="506"/>
    </row>
    <row r="58" spans="1:18" ht="18">
      <c r="A58" s="551" t="s">
        <v>2</v>
      </c>
      <c r="B58" s="552"/>
      <c r="C58" s="553"/>
      <c r="D58" s="553"/>
      <c r="E58" s="554"/>
      <c r="F58" s="553"/>
      <c r="G58" s="554"/>
      <c r="H58" s="553"/>
      <c r="I58" s="555"/>
      <c r="J58" s="554"/>
    </row>
    <row r="59" spans="1:18" ht="18">
      <c r="A59" s="551"/>
      <c r="B59" s="552"/>
      <c r="C59" s="553"/>
      <c r="D59" s="553"/>
      <c r="E59" s="554"/>
      <c r="F59" s="553"/>
      <c r="G59" s="554"/>
      <c r="H59" s="553"/>
      <c r="I59" s="555"/>
      <c r="J59" s="554"/>
    </row>
    <row r="60" spans="1:18" ht="21">
      <c r="A60" s="556" t="s">
        <v>39</v>
      </c>
      <c r="B60" s="552"/>
      <c r="C60" s="553"/>
      <c r="D60" s="553"/>
      <c r="E60" s="554"/>
      <c r="F60" s="557"/>
      <c r="G60" s="554"/>
      <c r="H60" s="557"/>
      <c r="I60" s="558"/>
      <c r="J60" s="559"/>
    </row>
    <row r="61" spans="1:18" ht="17.25">
      <c r="A61" s="560" t="s">
        <v>210</v>
      </c>
      <c r="B61" s="561"/>
      <c r="C61" s="557"/>
      <c r="D61" s="557"/>
      <c r="E61" s="562"/>
      <c r="F61" s="563"/>
      <c r="G61" s="562"/>
      <c r="H61" s="563"/>
      <c r="I61" s="564"/>
      <c r="J61" s="554"/>
    </row>
    <row r="62" spans="1:18" ht="17.25">
      <c r="A62" s="560" t="s">
        <v>38</v>
      </c>
      <c r="B62" s="565"/>
      <c r="C62" s="563"/>
      <c r="D62" s="563"/>
      <c r="E62" s="564"/>
      <c r="G62" s="564"/>
      <c r="I62" s="566"/>
    </row>
    <row r="63" spans="1:18" ht="17.25">
      <c r="A63" s="560" t="s">
        <v>156</v>
      </c>
      <c r="B63" s="461"/>
      <c r="I63" s="566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ageMargins left="0.22" right="0.19" top="0.43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H37"/>
  <sheetViews>
    <sheetView showGridLines="0" view="pageBreakPreview" zoomScaleNormal="100" zoomScaleSheetLayoutView="100" workbookViewId="0">
      <selection activeCell="I6" sqref="I6"/>
    </sheetView>
  </sheetViews>
  <sheetFormatPr defaultColWidth="8.88671875" defaultRowHeight="15"/>
  <cols>
    <col min="1" max="1" width="31" style="257" customWidth="1"/>
    <col min="2" max="2" width="12.44140625" style="264" customWidth="1"/>
    <col min="3" max="3" width="17" style="257" customWidth="1"/>
    <col min="4" max="4" width="15.44140625" style="257" customWidth="1"/>
    <col min="5" max="5" width="15" style="257" customWidth="1"/>
    <col min="6" max="6" width="15.88671875" style="257" customWidth="1"/>
    <col min="7" max="7" width="16.77734375" style="257" customWidth="1"/>
    <col min="8" max="8" width="16.44140625" style="257" customWidth="1"/>
    <col min="9" max="16384" width="8.88671875" style="257"/>
  </cols>
  <sheetData>
    <row r="2" spans="1:8" s="279" customFormat="1" ht="32.25" customHeight="1">
      <c r="A2" s="629" t="s">
        <v>1</v>
      </c>
      <c r="B2" s="630"/>
      <c r="C2" s="630"/>
      <c r="D2" s="630"/>
      <c r="E2" s="630"/>
      <c r="F2" s="630"/>
    </row>
    <row r="3" spans="1:8" s="280" customFormat="1" ht="29.25">
      <c r="A3" s="631" t="s">
        <v>166</v>
      </c>
      <c r="B3" s="632"/>
      <c r="C3" s="632"/>
      <c r="D3" s="632"/>
      <c r="E3" s="632"/>
      <c r="F3" s="632"/>
    </row>
    <row r="4" spans="1:8" s="283" customFormat="1" ht="12.75" customHeight="1">
      <c r="A4" s="281"/>
      <c r="B4" s="282"/>
      <c r="C4" s="281"/>
      <c r="D4" s="281"/>
      <c r="E4" s="281"/>
      <c r="F4" s="281"/>
    </row>
    <row r="5" spans="1:8" s="279" customFormat="1" ht="21">
      <c r="A5" s="232" t="s">
        <v>22</v>
      </c>
      <c r="B5" s="633"/>
      <c r="C5" s="634"/>
      <c r="D5" s="634"/>
      <c r="E5" s="634"/>
      <c r="F5" s="634"/>
    </row>
    <row r="6" spans="1:8" s="285" customFormat="1" ht="17.25">
      <c r="A6" s="284"/>
      <c r="B6" s="251"/>
      <c r="C6" s="252"/>
      <c r="D6" s="252"/>
      <c r="E6" s="252"/>
      <c r="F6" s="252"/>
      <c r="G6" s="234" t="s">
        <v>61</v>
      </c>
      <c r="H6" s="278">
        <v>44755</v>
      </c>
    </row>
    <row r="7" spans="1:8" s="285" customFormat="1" ht="14.25">
      <c r="A7" s="284"/>
      <c r="B7" s="251"/>
      <c r="C7" s="252"/>
      <c r="D7" s="252"/>
      <c r="E7" s="252"/>
      <c r="F7" s="252"/>
    </row>
    <row r="8" spans="1:8" s="279" customFormat="1">
      <c r="A8" s="286"/>
      <c r="B8" s="287"/>
      <c r="C8" s="288"/>
      <c r="D8" s="288"/>
      <c r="E8" s="289"/>
      <c r="F8" s="290"/>
    </row>
    <row r="9" spans="1:8" s="279" customFormat="1" ht="15.75" thickBot="1">
      <c r="A9" s="286"/>
      <c r="B9" s="287"/>
      <c r="C9" s="288"/>
      <c r="D9" s="288"/>
      <c r="E9" s="289"/>
      <c r="F9" s="290"/>
    </row>
    <row r="10" spans="1:8" s="291" customFormat="1" ht="18.75" customHeight="1">
      <c r="A10" s="636" t="s">
        <v>3</v>
      </c>
      <c r="B10" s="638" t="s">
        <v>10</v>
      </c>
      <c r="C10" s="635" t="s">
        <v>18</v>
      </c>
      <c r="D10" s="635"/>
      <c r="E10" s="635" t="s">
        <v>17</v>
      </c>
      <c r="F10" s="635"/>
      <c r="G10" s="627" t="s">
        <v>204</v>
      </c>
      <c r="H10" s="628"/>
    </row>
    <row r="11" spans="1:8" s="291" customFormat="1" ht="15" customHeight="1">
      <c r="A11" s="637"/>
      <c r="B11" s="639"/>
      <c r="C11" s="214" t="s">
        <v>4</v>
      </c>
      <c r="D11" s="214" t="s">
        <v>0</v>
      </c>
      <c r="E11" s="215" t="s">
        <v>4</v>
      </c>
      <c r="F11" s="215" t="s">
        <v>0</v>
      </c>
      <c r="G11" s="214" t="s">
        <v>4</v>
      </c>
      <c r="H11" s="216" t="s">
        <v>0</v>
      </c>
    </row>
    <row r="12" spans="1:8" s="291" customFormat="1" ht="15" customHeight="1">
      <c r="A12" s="637"/>
      <c r="B12" s="639"/>
      <c r="C12" s="215" t="s">
        <v>11</v>
      </c>
      <c r="D12" s="215" t="s">
        <v>7</v>
      </c>
      <c r="E12" s="215" t="s">
        <v>9</v>
      </c>
      <c r="F12" s="215" t="s">
        <v>9</v>
      </c>
      <c r="G12" s="215" t="s">
        <v>6</v>
      </c>
      <c r="H12" s="217" t="s">
        <v>5</v>
      </c>
    </row>
    <row r="13" spans="1:8" s="291" customFormat="1" ht="15" customHeight="1">
      <c r="A13" s="637"/>
      <c r="B13" s="639"/>
      <c r="C13" s="218">
        <v>4.1666666666666664E-2</v>
      </c>
      <c r="D13" s="218">
        <v>4.1666666666666664E-2</v>
      </c>
      <c r="E13" s="218">
        <v>0.20833333333333334</v>
      </c>
      <c r="F13" s="218">
        <v>0.83333333333333337</v>
      </c>
      <c r="G13" s="218">
        <v>0.75</v>
      </c>
      <c r="H13" s="219">
        <v>0.125</v>
      </c>
    </row>
    <row r="14" spans="1:8" s="292" customFormat="1" ht="20.100000000000001" customHeight="1">
      <c r="A14" s="212" t="s">
        <v>217</v>
      </c>
      <c r="B14" s="225" t="s">
        <v>257</v>
      </c>
      <c r="C14" s="213" t="s">
        <v>231</v>
      </c>
      <c r="D14" s="213" t="s">
        <v>221</v>
      </c>
      <c r="E14" s="213" t="s">
        <v>240</v>
      </c>
      <c r="F14" s="213" t="s">
        <v>240</v>
      </c>
      <c r="G14" s="213" t="s">
        <v>246</v>
      </c>
      <c r="H14" s="213" t="s">
        <v>247</v>
      </c>
    </row>
    <row r="15" spans="1:8" s="292" customFormat="1" ht="20.100000000000001" customHeight="1">
      <c r="A15" s="212" t="s">
        <v>316</v>
      </c>
      <c r="B15" s="225" t="s">
        <v>318</v>
      </c>
      <c r="C15" s="213" t="s">
        <v>232</v>
      </c>
      <c r="D15" s="213" t="s">
        <v>223</v>
      </c>
      <c r="E15" s="213" t="s">
        <v>241</v>
      </c>
      <c r="F15" s="213" t="s">
        <v>241</v>
      </c>
      <c r="G15" s="213" t="s">
        <v>248</v>
      </c>
      <c r="H15" s="213" t="s">
        <v>280</v>
      </c>
    </row>
    <row r="16" spans="1:8" s="293" customFormat="1" ht="20.100000000000001" customHeight="1">
      <c r="A16" s="212" t="s">
        <v>317</v>
      </c>
      <c r="B16" s="225" t="s">
        <v>257</v>
      </c>
      <c r="C16" s="213" t="s">
        <v>233</v>
      </c>
      <c r="D16" s="213" t="s">
        <v>225</v>
      </c>
      <c r="E16" s="213" t="s">
        <v>242</v>
      </c>
      <c r="F16" s="213" t="s">
        <v>242</v>
      </c>
      <c r="G16" s="213" t="s">
        <v>271</v>
      </c>
      <c r="H16" s="213" t="s">
        <v>281</v>
      </c>
    </row>
    <row r="17" spans="1:8" s="293" customFormat="1" ht="20.100000000000001" customHeight="1">
      <c r="A17" s="212" t="s">
        <v>209</v>
      </c>
      <c r="B17" s="225" t="s">
        <v>257</v>
      </c>
      <c r="C17" s="213" t="s">
        <v>234</v>
      </c>
      <c r="D17" s="213" t="s">
        <v>236</v>
      </c>
      <c r="E17" s="213" t="s">
        <v>243</v>
      </c>
      <c r="F17" s="213" t="s">
        <v>243</v>
      </c>
      <c r="G17" s="213" t="s">
        <v>273</v>
      </c>
      <c r="H17" s="213" t="s">
        <v>282</v>
      </c>
    </row>
    <row r="18" spans="1:8" s="293" customFormat="1" ht="20.100000000000001" customHeight="1">
      <c r="A18" s="212" t="s">
        <v>207</v>
      </c>
      <c r="B18" s="225" t="s">
        <v>319</v>
      </c>
      <c r="C18" s="213" t="s">
        <v>237</v>
      </c>
      <c r="D18" s="213" t="s">
        <v>238</v>
      </c>
      <c r="E18" s="213" t="s">
        <v>270</v>
      </c>
      <c r="F18" s="213" t="s">
        <v>270</v>
      </c>
      <c r="G18" s="213" t="s">
        <v>283</v>
      </c>
      <c r="H18" s="213" t="s">
        <v>307</v>
      </c>
    </row>
    <row r="19" spans="1:8" s="293" customFormat="1" ht="20.100000000000001" customHeight="1">
      <c r="A19" s="212"/>
      <c r="B19" s="225"/>
      <c r="C19" s="213"/>
      <c r="D19" s="213"/>
      <c r="E19" s="213"/>
      <c r="F19" s="213"/>
      <c r="G19" s="213"/>
      <c r="H19" s="213"/>
    </row>
    <row r="20" spans="1:8" s="293" customFormat="1" ht="20.100000000000001" customHeight="1" thickBot="1"/>
    <row r="21" spans="1:8" ht="15" customHeight="1" thickTop="1">
      <c r="A21" s="245"/>
      <c r="B21" s="294"/>
      <c r="C21" s="295"/>
      <c r="D21" s="295"/>
      <c r="E21" s="295"/>
      <c r="F21" s="295"/>
    </row>
    <row r="22" spans="1:8">
      <c r="A22" s="250" t="s">
        <v>32</v>
      </c>
      <c r="B22" s="251"/>
      <c r="C22" s="252"/>
      <c r="D22" s="252"/>
      <c r="E22" s="252"/>
      <c r="F22" s="252"/>
    </row>
    <row r="23" spans="1:8">
      <c r="A23" s="296" t="s">
        <v>90</v>
      </c>
      <c r="B23" s="251"/>
      <c r="C23" s="252"/>
      <c r="D23" s="252"/>
      <c r="E23" s="252"/>
      <c r="F23" s="252"/>
    </row>
    <row r="24" spans="1:8" ht="18">
      <c r="A24" s="258" t="s">
        <v>30</v>
      </c>
      <c r="B24" s="251"/>
      <c r="C24" s="252"/>
      <c r="D24" s="252"/>
      <c r="E24" s="252"/>
      <c r="F24" s="252"/>
    </row>
    <row r="25" spans="1:8" ht="6" customHeight="1">
      <c r="A25" s="256"/>
      <c r="B25" s="254"/>
      <c r="C25" s="256"/>
      <c r="D25" s="256"/>
    </row>
    <row r="26" spans="1:8" ht="18">
      <c r="A26" s="260" t="s">
        <v>169</v>
      </c>
      <c r="B26" s="261"/>
      <c r="C26" s="259"/>
      <c r="D26" s="259"/>
      <c r="E26" s="259"/>
      <c r="F26" s="259"/>
      <c r="G26" s="260" t="s">
        <v>164</v>
      </c>
      <c r="H26" s="260"/>
    </row>
    <row r="27" spans="1:8" ht="18">
      <c r="A27" s="260" t="s">
        <v>19</v>
      </c>
      <c r="B27" s="261"/>
      <c r="C27" s="259"/>
      <c r="D27" s="259"/>
      <c r="E27" s="259"/>
      <c r="F27" s="259"/>
      <c r="G27" s="260" t="s">
        <v>165</v>
      </c>
      <c r="H27" s="260"/>
    </row>
    <row r="28" spans="1:8" ht="18">
      <c r="A28" s="260" t="s">
        <v>49</v>
      </c>
      <c r="B28" s="261"/>
      <c r="C28" s="259"/>
      <c r="D28" s="259"/>
      <c r="E28" s="259"/>
      <c r="F28" s="260"/>
      <c r="G28" s="260" t="s">
        <v>54</v>
      </c>
      <c r="H28" s="260"/>
    </row>
    <row r="29" spans="1:8" ht="18">
      <c r="A29" s="260" t="s">
        <v>20</v>
      </c>
      <c r="B29" s="261"/>
      <c r="C29" s="259"/>
      <c r="D29" s="259"/>
      <c r="E29" s="259"/>
      <c r="F29" s="260"/>
      <c r="G29" s="260" t="s">
        <v>163</v>
      </c>
      <c r="H29" s="260"/>
    </row>
    <row r="30" spans="1:8" ht="21">
      <c r="A30" s="237"/>
      <c r="B30" s="297"/>
      <c r="C30" s="238"/>
      <c r="D30" s="238"/>
      <c r="E30" s="238"/>
      <c r="F30" s="237"/>
    </row>
    <row r="31" spans="1:8" ht="18">
      <c r="A31" s="265" t="s">
        <v>2</v>
      </c>
      <c r="B31" s="266"/>
      <c r="C31" s="267"/>
      <c r="D31" s="267"/>
      <c r="E31" s="298"/>
      <c r="F31" s="299"/>
    </row>
    <row r="32" spans="1:8" ht="11.25" customHeight="1">
      <c r="A32" s="265"/>
      <c r="B32" s="266"/>
      <c r="C32" s="267"/>
      <c r="D32" s="267"/>
      <c r="E32" s="298"/>
      <c r="F32" s="299"/>
    </row>
    <row r="33" spans="1:6" ht="21">
      <c r="A33" s="269" t="s">
        <v>39</v>
      </c>
      <c r="B33" s="266"/>
      <c r="C33" s="267"/>
      <c r="D33" s="267"/>
      <c r="E33" s="298"/>
      <c r="F33" s="273"/>
    </row>
    <row r="34" spans="1:6" ht="4.5" customHeight="1">
      <c r="A34" s="300"/>
      <c r="B34" s="272"/>
      <c r="C34" s="273"/>
      <c r="D34" s="273"/>
      <c r="E34" s="301"/>
      <c r="F34" s="273"/>
    </row>
    <row r="35" spans="1:6" ht="17.25">
      <c r="A35" s="271" t="s">
        <v>40</v>
      </c>
      <c r="B35" s="272"/>
      <c r="C35" s="273"/>
      <c r="D35" s="273"/>
      <c r="E35" s="301"/>
      <c r="F35" s="276"/>
    </row>
    <row r="36" spans="1:6" ht="17.25">
      <c r="A36" s="271" t="s">
        <v>38</v>
      </c>
      <c r="B36" s="275"/>
      <c r="C36" s="276"/>
      <c r="D36" s="276"/>
      <c r="E36" s="302"/>
    </row>
    <row r="37" spans="1:6" ht="17.25">
      <c r="A37" s="271" t="s">
        <v>174</v>
      </c>
    </row>
  </sheetData>
  <customSheetViews>
    <customSheetView guid="{D3B64EEC-2051-42EE-AFD0-F544EA33A53F}" showPageBreaks="1" showGridLines="0" printArea="1" topLeftCell="A7">
      <selection activeCell="F6" sqref="F6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2D64A94D-C66C-4FD3-8201-7F642E1B0F95}" showPageBreaks="1" showGridLines="0" printArea="1" topLeftCell="A10">
      <selection activeCell="E16" sqref="E16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140AC828-B0B4-4080-A982-6C42C4E5121D}" showPageBreaks="1" showGridLines="0" printArea="1" topLeftCell="A25">
      <selection activeCell="B5" sqref="B5:F5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ACAAE18C-D451-4EA3-B25E-F36B6EE1CDDA}" showGridLines="0" topLeftCell="A5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4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5"/>
      <headerFooter alignWithMargins="0"/>
    </customSheetView>
    <customSheetView guid="{40DFF96E-92BB-45DA-BA74-CB1455376A13}" showPageBreaks="1" showGridLines="0" printArea="1" topLeftCell="A11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26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7"/>
      <headerFooter alignWithMargins="0"/>
    </customSheetView>
    <customSheetView guid="{54F15ED5-B27A-4DBB-8BA7-57936CB1CCEF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25" right="0.25" top="0.55000000000000004" bottom="0.09" header="0.15" footer="0"/>
      <printOptions horizontalCentered="1"/>
      <pageSetup paperSize="9" scale="81" orientation="landscape" r:id="rId29"/>
      <headerFooter alignWithMargins="0"/>
    </customSheetView>
  </customSheetViews>
  <mergeCells count="8">
    <mergeCell ref="G10:H10"/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30"/>
  <headerFooter alignWithMargins="0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L35"/>
  <sheetViews>
    <sheetView showGridLines="0" view="pageBreakPreview" zoomScaleNormal="100" zoomScaleSheetLayoutView="100" workbookViewId="0">
      <selection activeCell="G14" sqref="G14"/>
    </sheetView>
  </sheetViews>
  <sheetFormatPr defaultColWidth="9" defaultRowHeight="15"/>
  <cols>
    <col min="1" max="1" width="28.21875" style="240" customWidth="1"/>
    <col min="2" max="2" width="13.88671875" style="240" customWidth="1"/>
    <col min="3" max="9" width="12.109375" style="240" customWidth="1"/>
    <col min="10" max="10" width="17.88671875" style="240" customWidth="1"/>
    <col min="11" max="11" width="9.109375" style="240" bestFit="1" customWidth="1"/>
    <col min="12" max="12" width="12.44140625" style="240" bestFit="1" customWidth="1"/>
    <col min="13" max="16384" width="9" style="240"/>
  </cols>
  <sheetData>
    <row r="2" spans="1:12" s="228" customFormat="1" ht="32.25" customHeight="1">
      <c r="A2" s="641" t="s">
        <v>1</v>
      </c>
      <c r="B2" s="641"/>
      <c r="C2" s="641"/>
      <c r="D2" s="641"/>
      <c r="E2" s="641"/>
      <c r="F2" s="641"/>
      <c r="G2" s="641"/>
      <c r="H2" s="641"/>
      <c r="I2" s="641"/>
      <c r="J2" s="641"/>
    </row>
    <row r="3" spans="1:12" s="229" customFormat="1" ht="29.25">
      <c r="A3" s="640" t="s">
        <v>45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</row>
    <row r="4" spans="1:12" s="231" customFormat="1" ht="15" customHeight="1">
      <c r="A4" s="230"/>
      <c r="B4" s="230"/>
      <c r="C4" s="230"/>
    </row>
    <row r="5" spans="1:12" s="231" customFormat="1" ht="18">
      <c r="A5" s="232" t="s">
        <v>22</v>
      </c>
      <c r="B5" s="230"/>
      <c r="C5" s="230"/>
      <c r="H5" s="233"/>
      <c r="I5" s="234" t="s">
        <v>61</v>
      </c>
      <c r="J5" s="278">
        <f>'LGB DIRECT (SEA)'!H6</f>
        <v>44755</v>
      </c>
    </row>
    <row r="6" spans="1:12" s="231" customFormat="1" ht="9" customHeight="1">
      <c r="A6" s="235"/>
      <c r="B6" s="236"/>
    </row>
    <row r="7" spans="1:12" ht="13.5" customHeight="1" thickBot="1">
      <c r="A7" s="237"/>
      <c r="B7" s="238"/>
      <c r="C7" s="238"/>
      <c r="D7" s="238"/>
      <c r="E7" s="238"/>
      <c r="F7" s="238"/>
      <c r="G7" s="239"/>
      <c r="H7" s="237"/>
      <c r="I7" s="237"/>
      <c r="J7" s="238"/>
    </row>
    <row r="8" spans="1:12" s="241" customFormat="1" ht="19.5" customHeight="1">
      <c r="A8" s="642" t="s">
        <v>3</v>
      </c>
      <c r="B8" s="644" t="s">
        <v>10</v>
      </c>
      <c r="C8" s="646" t="s">
        <v>186</v>
      </c>
      <c r="D8" s="646"/>
      <c r="E8" s="648" t="s">
        <v>25</v>
      </c>
      <c r="F8" s="649"/>
      <c r="G8" s="646" t="s">
        <v>46</v>
      </c>
      <c r="H8" s="646"/>
      <c r="I8" s="646" t="s">
        <v>24</v>
      </c>
      <c r="J8" s="647"/>
    </row>
    <row r="9" spans="1:12" s="242" customFormat="1" ht="14.25" customHeight="1">
      <c r="A9" s="643"/>
      <c r="B9" s="645"/>
      <c r="C9" s="220" t="s">
        <v>4</v>
      </c>
      <c r="D9" s="220" t="s">
        <v>0</v>
      </c>
      <c r="E9" s="220" t="s">
        <v>4</v>
      </c>
      <c r="F9" s="220" t="s">
        <v>0</v>
      </c>
      <c r="G9" s="220" t="s">
        <v>4</v>
      </c>
      <c r="H9" s="220" t="s">
        <v>0</v>
      </c>
      <c r="I9" s="220" t="s">
        <v>4</v>
      </c>
      <c r="J9" s="221" t="s">
        <v>0</v>
      </c>
    </row>
    <row r="10" spans="1:12" s="242" customFormat="1" ht="14.25" customHeight="1">
      <c r="A10" s="643"/>
      <c r="B10" s="645"/>
      <c r="C10" s="220" t="s">
        <v>11</v>
      </c>
      <c r="D10" s="220" t="s">
        <v>7</v>
      </c>
      <c r="E10" s="220" t="s">
        <v>5</v>
      </c>
      <c r="F10" s="220" t="s">
        <v>6</v>
      </c>
      <c r="G10" s="220" t="s">
        <v>6</v>
      </c>
      <c r="H10" s="220" t="s">
        <v>8</v>
      </c>
      <c r="I10" s="220" t="s">
        <v>5</v>
      </c>
      <c r="J10" s="221" t="s">
        <v>7</v>
      </c>
    </row>
    <row r="11" spans="1:12" s="242" customFormat="1" ht="14.25" customHeight="1">
      <c r="A11" s="643"/>
      <c r="B11" s="645"/>
      <c r="C11" s="226">
        <v>0.5</v>
      </c>
      <c r="D11" s="226">
        <v>0.75</v>
      </c>
      <c r="E11" s="226">
        <v>0.70833333333333337</v>
      </c>
      <c r="F11" s="226">
        <v>0.95833333333333337</v>
      </c>
      <c r="G11" s="226">
        <v>0.75</v>
      </c>
      <c r="H11" s="226">
        <v>0.16666666666666666</v>
      </c>
      <c r="I11" s="226">
        <v>0.75</v>
      </c>
      <c r="J11" s="227">
        <v>0.16666666666666666</v>
      </c>
      <c r="L11" s="243"/>
    </row>
    <row r="12" spans="1:12" s="228" customFormat="1" ht="18.75" customHeight="1">
      <c r="A12" s="222" t="s">
        <v>258</v>
      </c>
      <c r="B12" s="223" t="s">
        <v>260</v>
      </c>
      <c r="C12" s="224" t="s">
        <v>230</v>
      </c>
      <c r="D12" s="224" t="s">
        <v>219</v>
      </c>
      <c r="E12" s="224" t="s">
        <v>220</v>
      </c>
      <c r="F12" s="224" t="s">
        <v>244</v>
      </c>
      <c r="G12" s="224" t="s">
        <v>245</v>
      </c>
      <c r="H12" s="224" t="s">
        <v>242</v>
      </c>
      <c r="I12" s="224" t="s">
        <v>205</v>
      </c>
      <c r="J12" s="224" t="s">
        <v>205</v>
      </c>
      <c r="L12" s="244"/>
    </row>
    <row r="13" spans="1:12" s="228" customFormat="1" ht="18.75" customHeight="1">
      <c r="A13" s="222" t="s">
        <v>259</v>
      </c>
      <c r="B13" s="223" t="s">
        <v>322</v>
      </c>
      <c r="C13" s="224" t="s">
        <v>232</v>
      </c>
      <c r="D13" s="224" t="s">
        <v>223</v>
      </c>
      <c r="E13" s="224" t="s">
        <v>224</v>
      </c>
      <c r="F13" s="224" t="s">
        <v>245</v>
      </c>
      <c r="G13" s="224" t="s">
        <v>248</v>
      </c>
      <c r="H13" s="224" t="s">
        <v>270</v>
      </c>
      <c r="I13" s="224" t="s">
        <v>205</v>
      </c>
      <c r="J13" s="224" t="s">
        <v>205</v>
      </c>
      <c r="L13" s="244"/>
    </row>
    <row r="14" spans="1:12" s="228" customFormat="1" ht="18.75" customHeight="1">
      <c r="A14" s="222" t="s">
        <v>320</v>
      </c>
      <c r="B14" s="223" t="s">
        <v>323</v>
      </c>
      <c r="C14" s="224" t="s">
        <v>233</v>
      </c>
      <c r="D14" s="224" t="s">
        <v>225</v>
      </c>
      <c r="E14" s="224" t="s">
        <v>229</v>
      </c>
      <c r="F14" s="224" t="s">
        <v>246</v>
      </c>
      <c r="G14" s="224" t="s">
        <v>271</v>
      </c>
      <c r="H14" s="224" t="s">
        <v>272</v>
      </c>
      <c r="I14" s="224" t="s">
        <v>205</v>
      </c>
      <c r="J14" s="224" t="s">
        <v>205</v>
      </c>
      <c r="L14" s="244"/>
    </row>
    <row r="15" spans="1:12" s="228" customFormat="1" ht="18.75" customHeight="1">
      <c r="A15" s="303" t="s">
        <v>321</v>
      </c>
      <c r="B15" s="304" t="s">
        <v>324</v>
      </c>
      <c r="C15" s="305" t="s">
        <v>234</v>
      </c>
      <c r="D15" s="305" t="s">
        <v>236</v>
      </c>
      <c r="E15" s="305" t="s">
        <v>247</v>
      </c>
      <c r="F15" s="305" t="s">
        <v>248</v>
      </c>
      <c r="G15" s="305" t="s">
        <v>273</v>
      </c>
      <c r="H15" s="305" t="s">
        <v>279</v>
      </c>
      <c r="I15" s="305" t="s">
        <v>205</v>
      </c>
      <c r="J15" s="305" t="s">
        <v>205</v>
      </c>
      <c r="L15" s="244"/>
    </row>
    <row r="16" spans="1:12" s="306" customFormat="1" ht="18.75" customHeight="1">
      <c r="A16" s="308"/>
      <c r="B16" s="567"/>
      <c r="C16" s="224"/>
      <c r="D16" s="224"/>
      <c r="E16" s="224"/>
      <c r="F16" s="224"/>
      <c r="G16" s="224"/>
      <c r="H16" s="224"/>
      <c r="I16" s="224"/>
      <c r="J16" s="224"/>
      <c r="L16" s="307"/>
    </row>
    <row r="17" spans="1:12" s="228" customFormat="1" ht="18.75" customHeight="1" thickBot="1">
      <c r="I17" s="247"/>
      <c r="J17" s="247"/>
      <c r="L17" s="244"/>
    </row>
    <row r="18" spans="1:12" s="228" customFormat="1" ht="18.75" customHeight="1" thickTop="1">
      <c r="A18" s="245"/>
      <c r="B18" s="246"/>
      <c r="C18" s="247"/>
      <c r="D18" s="247"/>
      <c r="E18" s="247"/>
      <c r="F18" s="247"/>
      <c r="G18" s="247"/>
      <c r="H18" s="247"/>
      <c r="I18" s="247"/>
      <c r="J18" s="247"/>
      <c r="L18" s="244"/>
    </row>
    <row r="19" spans="1:12" ht="13.5" customHeight="1">
      <c r="A19" s="248"/>
      <c r="B19" s="249"/>
      <c r="C19" s="247"/>
      <c r="D19" s="247"/>
      <c r="E19" s="247"/>
      <c r="F19" s="247"/>
      <c r="G19" s="247"/>
      <c r="H19" s="247"/>
      <c r="I19" s="252"/>
      <c r="J19" s="252"/>
    </row>
    <row r="20" spans="1:12" ht="13.5" customHeight="1">
      <c r="A20" s="250" t="s">
        <v>32</v>
      </c>
      <c r="B20" s="251"/>
      <c r="C20" s="252"/>
      <c r="D20" s="252"/>
      <c r="E20" s="252"/>
      <c r="F20" s="252"/>
      <c r="G20" s="252"/>
      <c r="H20" s="252"/>
      <c r="I20" s="257"/>
      <c r="J20" s="257"/>
    </row>
    <row r="21" spans="1:12" ht="13.5" customHeight="1">
      <c r="A21" s="253" t="s">
        <v>88</v>
      </c>
      <c r="B21" s="254"/>
      <c r="C21" s="255"/>
      <c r="D21" s="256"/>
      <c r="E21" s="256"/>
      <c r="F21" s="256"/>
      <c r="G21" s="257"/>
      <c r="H21" s="257"/>
      <c r="I21" s="257"/>
      <c r="J21" s="257"/>
    </row>
    <row r="22" spans="1:12" s="241" customFormat="1" ht="19.5" customHeight="1">
      <c r="A22" s="253" t="s">
        <v>89</v>
      </c>
      <c r="B22" s="254"/>
      <c r="C22" s="256"/>
      <c r="D22" s="256"/>
      <c r="E22" s="256"/>
      <c r="F22" s="256"/>
      <c r="G22" s="257"/>
      <c r="H22" s="257"/>
      <c r="I22" s="242"/>
      <c r="J22" s="257"/>
    </row>
    <row r="23" spans="1:12" s="242" customFormat="1" ht="14.25" customHeight="1">
      <c r="I23" s="257"/>
      <c r="J23" s="259"/>
    </row>
    <row r="24" spans="1:12" s="242" customFormat="1" ht="20.100000000000001" customHeight="1">
      <c r="A24" s="258" t="s">
        <v>30</v>
      </c>
      <c r="B24" s="254"/>
      <c r="C24" s="256"/>
      <c r="D24" s="256"/>
      <c r="E24" s="256"/>
      <c r="F24" s="256"/>
      <c r="G24" s="257"/>
      <c r="H24" s="257"/>
      <c r="I24" s="260" t="s">
        <v>117</v>
      </c>
      <c r="J24" s="259"/>
    </row>
    <row r="25" spans="1:12" s="242" customFormat="1" ht="20.100000000000001" customHeight="1">
      <c r="A25" s="260" t="s">
        <v>171</v>
      </c>
      <c r="B25" s="261"/>
      <c r="C25" s="259"/>
      <c r="D25" s="259"/>
      <c r="E25" s="259"/>
      <c r="F25" s="259"/>
      <c r="G25" s="260"/>
      <c r="H25" s="262"/>
      <c r="I25" s="260" t="s">
        <v>153</v>
      </c>
      <c r="J25" s="259"/>
    </row>
    <row r="26" spans="1:12" s="228" customFormat="1" ht="20.100000000000001" customHeight="1">
      <c r="A26" s="260" t="s">
        <v>180</v>
      </c>
      <c r="B26" s="261"/>
      <c r="C26" s="259"/>
      <c r="D26" s="259"/>
      <c r="E26" s="259"/>
      <c r="F26" s="259"/>
      <c r="G26" s="260"/>
      <c r="H26" s="263"/>
      <c r="I26" s="260" t="s">
        <v>79</v>
      </c>
      <c r="J26" s="259"/>
    </row>
    <row r="27" spans="1:12" s="228" customFormat="1" ht="20.100000000000001" customHeight="1">
      <c r="A27" s="260" t="s">
        <v>49</v>
      </c>
      <c r="B27" s="261"/>
      <c r="C27" s="259"/>
      <c r="D27" s="259"/>
      <c r="E27" s="259"/>
      <c r="F27" s="259"/>
      <c r="G27" s="260"/>
      <c r="H27" s="263"/>
      <c r="I27" s="260" t="s">
        <v>163</v>
      </c>
      <c r="J27" s="257"/>
    </row>
    <row r="28" spans="1:12" s="228" customFormat="1" ht="18.75" customHeight="1">
      <c r="A28" s="260" t="s">
        <v>20</v>
      </c>
      <c r="B28" s="261"/>
      <c r="C28" s="259"/>
      <c r="D28" s="259"/>
      <c r="E28" s="259"/>
      <c r="F28" s="259"/>
      <c r="G28" s="260"/>
      <c r="H28" s="263"/>
      <c r="I28" s="257"/>
      <c r="J28" s="257"/>
    </row>
    <row r="29" spans="1:12" s="228" customFormat="1" ht="18.75" customHeight="1">
      <c r="A29" s="257"/>
      <c r="B29" s="264"/>
      <c r="C29" s="257"/>
      <c r="D29" s="257"/>
      <c r="E29" s="257"/>
      <c r="F29" s="257"/>
      <c r="G29" s="257"/>
      <c r="H29" s="257"/>
      <c r="I29" s="257"/>
      <c r="J29" s="257"/>
    </row>
    <row r="30" spans="1:12" s="228" customFormat="1" ht="18.75" customHeight="1">
      <c r="A30" s="265" t="s">
        <v>2</v>
      </c>
      <c r="B30" s="266"/>
      <c r="C30" s="267"/>
      <c r="D30" s="267"/>
      <c r="E30" s="267"/>
      <c r="F30" s="267"/>
      <c r="G30" s="268"/>
      <c r="H30" s="268"/>
      <c r="I30" s="257"/>
      <c r="J30" s="257"/>
    </row>
    <row r="31" spans="1:12" ht="21">
      <c r="A31" s="269" t="s">
        <v>39</v>
      </c>
      <c r="B31" s="266"/>
      <c r="C31" s="267"/>
      <c r="D31" s="267"/>
      <c r="E31" s="267"/>
      <c r="F31" s="267"/>
      <c r="G31" s="270"/>
      <c r="H31" s="270"/>
      <c r="I31" s="257"/>
      <c r="J31" s="257"/>
    </row>
    <row r="32" spans="1:12" ht="17.25">
      <c r="A32" s="271" t="s">
        <v>40</v>
      </c>
      <c r="B32" s="272"/>
      <c r="C32" s="273"/>
      <c r="D32" s="273"/>
      <c r="E32" s="273"/>
      <c r="F32" s="273"/>
      <c r="G32" s="274"/>
      <c r="H32" s="274"/>
      <c r="I32" s="257"/>
      <c r="J32" s="257"/>
    </row>
    <row r="33" spans="1:9" ht="17.25">
      <c r="A33" s="271" t="s">
        <v>38</v>
      </c>
      <c r="B33" s="275"/>
      <c r="C33" s="276"/>
      <c r="D33" s="276"/>
      <c r="E33" s="276"/>
      <c r="F33" s="276"/>
      <c r="G33" s="257"/>
      <c r="H33" s="257"/>
      <c r="I33" s="257"/>
    </row>
    <row r="34" spans="1:9" ht="17.25">
      <c r="A34" s="271" t="s">
        <v>174</v>
      </c>
      <c r="B34" s="264"/>
      <c r="C34" s="257"/>
      <c r="D34" s="257"/>
      <c r="E34" s="257"/>
      <c r="F34" s="257"/>
      <c r="G34" s="257"/>
      <c r="H34" s="257"/>
    </row>
    <row r="35" spans="1:9" ht="16.5">
      <c r="A35" s="277"/>
    </row>
  </sheetData>
  <customSheetViews>
    <customSheetView guid="{D3B64EEC-2051-42EE-AFD0-F544EA33A53F}" showPageBreaks="1" showGridLines="0" printArea="1">
      <selection activeCell="E10" sqref="E10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2D64A94D-C66C-4FD3-8201-7F642E1B0F95}" showPageBreaks="1" showGridLines="0" printArea="1">
      <selection activeCell="D9" sqref="D9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140AC828-B0B4-4080-A982-6C42C4E5121D}" showPageBreaks="1" showGridLines="0" printArea="1" topLeftCell="A4">
      <selection activeCell="E8" sqref="E8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ACAAE18C-D451-4EA3-B25E-F36B6EE1CDDA}" showGridLines="0">
      <selection activeCell="B8" sqref="B8:B11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10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21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3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24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5"/>
      <headerFooter alignWithMargins="0"/>
    </customSheetView>
    <customSheetView guid="{40DFF96E-92BB-45DA-BA74-CB1455376A13}" showPageBreaks="1" showGridLines="0" printArea="1">
      <selection activeCell="B8" sqref="B8:B11"/>
      <pageMargins left="0.15" right="0.18" top="0.54" bottom="0.25" header="0.26" footer="0.5"/>
      <printOptions horizontalCentered="1"/>
      <pageSetup scale="8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7"/>
      <headerFooter alignWithMargins="0"/>
    </customSheetView>
    <customSheetView guid="{54F15ED5-B27A-4DBB-8BA7-57936CB1CCEF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15" right="0.18" top="0.54" bottom="0.25" header="0.26" footer="0.5"/>
      <printOptions horizontalCentered="1"/>
      <pageSetup scale="80" orientation="landscape" r:id="rId29"/>
      <headerFooter alignWithMargins="0"/>
    </customSheetView>
  </customSheetViews>
  <mergeCells count="8">
    <mergeCell ref="A3:K3"/>
    <mergeCell ref="A2:J2"/>
    <mergeCell ref="A8:A11"/>
    <mergeCell ref="B8:B11"/>
    <mergeCell ref="C8:D8"/>
    <mergeCell ref="G8:H8"/>
    <mergeCell ref="I8:J8"/>
    <mergeCell ref="E8:F8"/>
  </mergeCells>
  <phoneticPr fontId="29" type="noConversion"/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80" orientation="landscape" r:id="rId30"/>
  <headerFooter alignWithMargins="0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0"/>
  <sheetViews>
    <sheetView showGridLines="0" view="pageBreakPreview" zoomScaleNormal="100" zoomScaleSheetLayoutView="100" workbookViewId="0">
      <selection activeCell="E16" sqref="E16"/>
    </sheetView>
  </sheetViews>
  <sheetFormatPr defaultColWidth="9" defaultRowHeight="15"/>
  <cols>
    <col min="1" max="1" width="20" style="257" customWidth="1"/>
    <col min="2" max="2" width="12.88671875" style="335" customWidth="1"/>
    <col min="3" max="3" width="13.6640625" style="257" customWidth="1"/>
    <col min="4" max="4" width="14" style="257" customWidth="1"/>
    <col min="5" max="5" width="11.33203125" style="257" customWidth="1"/>
    <col min="6" max="6" width="12.6640625" style="257" customWidth="1"/>
    <col min="7" max="7" width="11.44140625" style="257" customWidth="1"/>
    <col min="8" max="8" width="12" style="257" customWidth="1"/>
    <col min="9" max="9" width="12.109375" style="257" customWidth="1"/>
    <col min="10" max="10" width="9.44140625" style="257" customWidth="1"/>
    <col min="11" max="11" width="10.6640625" style="257" customWidth="1"/>
    <col min="12" max="12" width="10.88671875" style="257" customWidth="1"/>
    <col min="13" max="13" width="7.109375" style="257" customWidth="1"/>
    <col min="14" max="14" width="8.109375" style="257" customWidth="1"/>
    <col min="15" max="16" width="7.109375" style="257" customWidth="1"/>
    <col min="17" max="17" width="9.109375" style="257" customWidth="1"/>
    <col min="18" max="18" width="7.109375" style="257" customWidth="1"/>
    <col min="19" max="19" width="7.109375" style="335" customWidth="1"/>
    <col min="20" max="20" width="7.109375" style="257" customWidth="1"/>
    <col min="21" max="16384" width="9" style="257"/>
  </cols>
  <sheetData>
    <row r="2" spans="1:21" s="279" customFormat="1" ht="43.5">
      <c r="A2" s="629" t="s">
        <v>73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309"/>
      <c r="O2" s="309"/>
      <c r="P2" s="309"/>
      <c r="Q2" s="309"/>
      <c r="R2" s="309"/>
      <c r="S2" s="309"/>
      <c r="T2" s="309"/>
      <c r="U2" s="310"/>
    </row>
    <row r="3" spans="1:21" s="280" customFormat="1" ht="29.25">
      <c r="A3" s="631" t="s">
        <v>190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311"/>
      <c r="O3" s="311"/>
      <c r="P3" s="311"/>
      <c r="Q3" s="311"/>
      <c r="R3" s="311"/>
      <c r="S3" s="311"/>
      <c r="T3" s="311"/>
    </row>
    <row r="4" spans="1:21" s="280" customFormat="1" ht="22.5">
      <c r="A4" s="650" t="s">
        <v>191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312"/>
      <c r="O4" s="312"/>
      <c r="P4" s="312"/>
      <c r="Q4" s="312"/>
      <c r="R4" s="312"/>
      <c r="S4" s="312"/>
      <c r="T4" s="312"/>
    </row>
    <row r="5" spans="1:21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313"/>
    </row>
    <row r="6" spans="1:21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317" t="s">
        <v>62</v>
      </c>
      <c r="K6" s="653">
        <f ca="1">TODAY()</f>
        <v>44771</v>
      </c>
      <c r="L6" s="653"/>
      <c r="M6" s="252"/>
      <c r="N6" s="252"/>
      <c r="R6" s="318"/>
      <c r="S6" s="319"/>
      <c r="T6" s="234"/>
    </row>
    <row r="7" spans="1:21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1" s="321" customFormat="1" ht="59.25" customHeight="1" thickTop="1">
      <c r="A8" s="654" t="s">
        <v>3</v>
      </c>
      <c r="B8" s="656" t="s">
        <v>10</v>
      </c>
      <c r="C8" s="658" t="s">
        <v>192</v>
      </c>
      <c r="D8" s="659"/>
      <c r="E8" s="660" t="s">
        <v>143</v>
      </c>
      <c r="F8" s="661"/>
      <c r="G8" s="662" t="s">
        <v>15</v>
      </c>
      <c r="H8" s="663"/>
      <c r="I8" s="664" t="s">
        <v>16</v>
      </c>
      <c r="J8" s="665"/>
      <c r="K8" s="651" t="s">
        <v>81</v>
      </c>
      <c r="L8" s="652"/>
    </row>
    <row r="9" spans="1:21" s="321" customFormat="1" ht="15.75">
      <c r="A9" s="655"/>
      <c r="B9" s="657"/>
      <c r="C9" s="322" t="s">
        <v>4</v>
      </c>
      <c r="D9" s="322" t="s">
        <v>0</v>
      </c>
      <c r="E9" s="323" t="s">
        <v>4</v>
      </c>
      <c r="F9" s="323" t="s">
        <v>0</v>
      </c>
      <c r="G9" s="323" t="s">
        <v>4</v>
      </c>
      <c r="H9" s="323" t="s">
        <v>0</v>
      </c>
      <c r="I9" s="323" t="s">
        <v>4</v>
      </c>
      <c r="J9" s="323" t="s">
        <v>0</v>
      </c>
      <c r="K9" s="323" t="s">
        <v>4</v>
      </c>
      <c r="L9" s="323" t="s">
        <v>0</v>
      </c>
    </row>
    <row r="10" spans="1:21" s="321" customFormat="1" ht="15.75">
      <c r="A10" s="655"/>
      <c r="B10" s="657"/>
      <c r="C10" s="324" t="s">
        <v>11</v>
      </c>
      <c r="D10" s="324" t="s">
        <v>7</v>
      </c>
      <c r="E10" s="325" t="s">
        <v>9</v>
      </c>
      <c r="F10" s="325" t="s">
        <v>9</v>
      </c>
      <c r="G10" s="325" t="s">
        <v>9</v>
      </c>
      <c r="H10" s="325" t="s">
        <v>5</v>
      </c>
      <c r="I10" s="325" t="s">
        <v>9</v>
      </c>
      <c r="J10" s="325" t="s">
        <v>5</v>
      </c>
      <c r="K10" s="325" t="s">
        <v>6</v>
      </c>
      <c r="L10" s="325" t="s">
        <v>12</v>
      </c>
    </row>
    <row r="11" spans="1:21" s="321" customFormat="1" ht="15.75">
      <c r="A11" s="655"/>
      <c r="B11" s="657"/>
      <c r="C11" s="326">
        <v>0.33333333333333331</v>
      </c>
      <c r="D11" s="326">
        <v>0.58333333333333337</v>
      </c>
      <c r="E11" s="327">
        <v>4.1666666666666664E-2</v>
      </c>
      <c r="F11" s="327">
        <v>0.83333333333333337</v>
      </c>
      <c r="G11" s="328">
        <v>0.70833333333333337</v>
      </c>
      <c r="H11" s="328">
        <v>4.1666666666666664E-2</v>
      </c>
      <c r="I11" s="328">
        <v>0.70833333333333337</v>
      </c>
      <c r="J11" s="328">
        <v>4.1666666666666664E-2</v>
      </c>
      <c r="K11" s="327">
        <v>0.95833333333333337</v>
      </c>
      <c r="L11" s="327">
        <v>4.1666666666666664E-2</v>
      </c>
    </row>
    <row r="12" spans="1:21" s="279" customFormat="1" ht="21.75" customHeight="1">
      <c r="A12" s="329" t="s">
        <v>325</v>
      </c>
      <c r="B12" s="329" t="s">
        <v>326</v>
      </c>
      <c r="C12" s="331" t="s">
        <v>232</v>
      </c>
      <c r="D12" s="331" t="s">
        <v>223</v>
      </c>
      <c r="E12" s="331" t="s">
        <v>252</v>
      </c>
      <c r="F12" s="331" t="s">
        <v>227</v>
      </c>
      <c r="G12" s="331" t="s">
        <v>275</v>
      </c>
      <c r="H12" s="331" t="s">
        <v>268</v>
      </c>
      <c r="I12" s="331" t="s">
        <v>269</v>
      </c>
      <c r="J12" s="331" t="s">
        <v>272</v>
      </c>
      <c r="K12" s="331" t="s">
        <v>281</v>
      </c>
      <c r="L12" s="331" t="s">
        <v>273</v>
      </c>
    </row>
    <row r="13" spans="1:21" s="395" customFormat="1" ht="21.75" customHeight="1">
      <c r="A13" s="592"/>
      <c r="B13" s="592"/>
      <c r="C13" s="593"/>
      <c r="D13" s="593"/>
      <c r="E13" s="593"/>
      <c r="F13" s="593"/>
      <c r="G13" s="593"/>
      <c r="H13" s="593"/>
      <c r="I13" s="593"/>
      <c r="J13" s="593"/>
      <c r="K13" s="593"/>
      <c r="L13" s="593"/>
    </row>
    <row r="14" spans="1:21" s="279" customFormat="1" ht="15" customHeight="1">
      <c r="A14" s="248"/>
      <c r="B14" s="332"/>
      <c r="C14" s="247"/>
      <c r="D14" s="247"/>
      <c r="E14" s="247"/>
      <c r="F14" s="247"/>
      <c r="G14" s="247"/>
      <c r="H14" s="247"/>
      <c r="I14" s="247"/>
      <c r="J14" s="247"/>
      <c r="K14" s="333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1">
      <c r="A15" s="250" t="s">
        <v>32</v>
      </c>
      <c r="B15" s="315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</row>
    <row r="16" spans="1:21">
      <c r="A16" s="256"/>
      <c r="B16" s="334"/>
      <c r="C16" s="256"/>
      <c r="D16" s="256"/>
    </row>
    <row r="17" spans="1:19" ht="18">
      <c r="A17" s="258" t="s">
        <v>30</v>
      </c>
      <c r="B17" s="334"/>
      <c r="C17" s="256"/>
      <c r="D17" s="256"/>
    </row>
    <row r="18" spans="1:19" ht="6.75" customHeight="1">
      <c r="A18" s="256"/>
      <c r="B18" s="334"/>
      <c r="C18" s="256"/>
      <c r="D18" s="256"/>
    </row>
    <row r="19" spans="1:19" s="263" customFormat="1" ht="18">
      <c r="A19" s="336" t="s">
        <v>193</v>
      </c>
      <c r="B19" s="337"/>
      <c r="C19" s="259"/>
      <c r="D19" s="259"/>
      <c r="E19" s="259"/>
      <c r="F19" s="259"/>
      <c r="G19" s="259"/>
      <c r="H19" s="259"/>
      <c r="I19" s="259"/>
      <c r="J19" s="338" t="s">
        <v>196</v>
      </c>
      <c r="K19" s="259"/>
      <c r="L19" s="259"/>
      <c r="M19" s="260"/>
      <c r="P19" s="259"/>
      <c r="Q19" s="259"/>
      <c r="R19" s="259"/>
      <c r="S19" s="337"/>
    </row>
    <row r="20" spans="1:19" s="263" customFormat="1" ht="18">
      <c r="A20" s="260" t="s">
        <v>189</v>
      </c>
      <c r="B20" s="337"/>
      <c r="C20" s="259"/>
      <c r="D20" s="259"/>
      <c r="E20" s="259"/>
      <c r="F20" s="259"/>
      <c r="G20" s="259"/>
      <c r="H20" s="259"/>
      <c r="I20" s="259"/>
      <c r="J20" s="338" t="s">
        <v>197</v>
      </c>
      <c r="K20" s="259"/>
      <c r="L20" s="259"/>
      <c r="M20" s="260"/>
      <c r="P20" s="259"/>
      <c r="Q20" s="259"/>
      <c r="R20" s="259"/>
      <c r="S20" s="337"/>
    </row>
    <row r="21" spans="1:19" s="263" customFormat="1" ht="18">
      <c r="A21" s="260" t="s">
        <v>49</v>
      </c>
      <c r="B21" s="337"/>
      <c r="C21" s="259"/>
      <c r="D21" s="259"/>
      <c r="E21" s="259"/>
      <c r="F21" s="260"/>
      <c r="G21" s="260"/>
      <c r="H21" s="260"/>
      <c r="I21" s="259"/>
      <c r="J21" s="338" t="s">
        <v>194</v>
      </c>
      <c r="K21" s="337"/>
      <c r="M21" s="260"/>
      <c r="P21" s="259"/>
      <c r="Q21" s="259"/>
      <c r="R21" s="259"/>
      <c r="S21" s="337"/>
    </row>
    <row r="22" spans="1:19" s="263" customFormat="1" ht="18">
      <c r="A22" s="260" t="s">
        <v>20</v>
      </c>
      <c r="B22" s="337"/>
      <c r="C22" s="259"/>
      <c r="D22" s="259"/>
      <c r="E22" s="259"/>
      <c r="F22" s="260"/>
      <c r="G22" s="260"/>
      <c r="H22" s="260"/>
      <c r="I22" s="259"/>
      <c r="J22" s="338" t="s">
        <v>195</v>
      </c>
      <c r="K22" s="337"/>
      <c r="M22" s="260"/>
      <c r="P22" s="259"/>
      <c r="Q22" s="259"/>
      <c r="R22" s="259"/>
      <c r="S22" s="337"/>
    </row>
    <row r="24" spans="1:19" ht="18">
      <c r="A24" s="265" t="s">
        <v>2</v>
      </c>
      <c r="B24" s="339"/>
      <c r="C24" s="267"/>
      <c r="D24" s="267"/>
      <c r="E24" s="298"/>
      <c r="F24" s="299"/>
      <c r="G24" s="299"/>
      <c r="H24" s="299"/>
      <c r="I24" s="298"/>
      <c r="J24" s="299"/>
      <c r="K24" s="340"/>
      <c r="L24" s="274"/>
      <c r="M24" s="268"/>
      <c r="N24" s="268"/>
      <c r="S24" s="257"/>
    </row>
    <row r="25" spans="1:19" ht="5.25" customHeight="1">
      <c r="A25" s="265"/>
      <c r="B25" s="339"/>
      <c r="C25" s="267"/>
      <c r="D25" s="267"/>
      <c r="E25" s="298"/>
      <c r="F25" s="299"/>
      <c r="G25" s="299"/>
      <c r="H25" s="299"/>
      <c r="I25" s="298"/>
      <c r="J25" s="299"/>
      <c r="K25" s="340"/>
      <c r="L25" s="274"/>
      <c r="M25" s="268"/>
      <c r="N25" s="268"/>
      <c r="S25" s="257"/>
    </row>
    <row r="26" spans="1:19" ht="21">
      <c r="A26" s="269" t="s">
        <v>39</v>
      </c>
      <c r="B26" s="339"/>
      <c r="C26" s="267"/>
      <c r="D26" s="267"/>
      <c r="E26" s="298"/>
      <c r="F26" s="273"/>
      <c r="G26" s="273"/>
      <c r="H26" s="273"/>
      <c r="I26" s="298"/>
      <c r="J26" s="273"/>
      <c r="K26" s="341"/>
      <c r="L26" s="270"/>
      <c r="M26" s="270"/>
      <c r="N26" s="270"/>
      <c r="S26" s="257"/>
    </row>
    <row r="27" spans="1:19" ht="4.5" customHeight="1">
      <c r="A27" s="300"/>
      <c r="B27" s="342"/>
      <c r="C27" s="273"/>
      <c r="D27" s="273"/>
      <c r="E27" s="301"/>
      <c r="F27" s="273"/>
      <c r="G27" s="273"/>
      <c r="H27" s="273"/>
      <c r="I27" s="301"/>
      <c r="J27" s="273"/>
      <c r="K27" s="341"/>
      <c r="L27" s="274"/>
      <c r="M27" s="274"/>
      <c r="N27" s="274"/>
      <c r="S27" s="257"/>
    </row>
    <row r="28" spans="1:19" ht="17.25">
      <c r="A28" s="271" t="s">
        <v>40</v>
      </c>
      <c r="B28" s="342"/>
      <c r="C28" s="273"/>
      <c r="D28" s="273"/>
      <c r="E28" s="301"/>
      <c r="F28" s="276"/>
      <c r="G28" s="276"/>
      <c r="H28" s="276"/>
      <c r="I28" s="301"/>
      <c r="J28" s="276"/>
      <c r="K28" s="343"/>
      <c r="L28" s="274"/>
      <c r="M28" s="274"/>
      <c r="N28" s="274"/>
      <c r="S28" s="257"/>
    </row>
    <row r="29" spans="1:19" ht="17.25">
      <c r="A29" s="271" t="s">
        <v>38</v>
      </c>
      <c r="B29" s="344"/>
      <c r="C29" s="276"/>
      <c r="D29" s="276"/>
      <c r="E29" s="302"/>
      <c r="I29" s="302"/>
      <c r="K29" s="335"/>
      <c r="S29" s="257"/>
    </row>
    <row r="30" spans="1:19" ht="17.25">
      <c r="A30" s="271" t="s">
        <v>174</v>
      </c>
      <c r="K30" s="335"/>
      <c r="S30" s="257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1" orientation="landscape" r:id="rId13"/>
  <rowBreaks count="1" manualBreakCount="1">
    <brk id="11" max="12" man="1"/>
  </rowBreaks>
  <colBreaks count="1" manualBreakCount="1">
    <brk id="10" max="29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3"/>
  <sheetViews>
    <sheetView showGridLines="0" view="pageBreakPreview" topLeftCell="A5" zoomScaleNormal="100" zoomScaleSheetLayoutView="100" workbookViewId="0">
      <selection activeCell="R19" sqref="R19"/>
    </sheetView>
  </sheetViews>
  <sheetFormatPr defaultColWidth="9" defaultRowHeight="15"/>
  <cols>
    <col min="1" max="1" width="31.44140625" style="257" customWidth="1"/>
    <col min="2" max="2" width="12.88671875" style="335" customWidth="1"/>
    <col min="3" max="3" width="9.44140625" style="257" customWidth="1"/>
    <col min="4" max="4" width="9.109375" style="257" customWidth="1"/>
    <col min="5" max="5" width="6.88671875" style="257" customWidth="1"/>
    <col min="6" max="6" width="6.33203125" style="257" customWidth="1"/>
    <col min="7" max="7" width="7" style="257" hidden="1" customWidth="1"/>
    <col min="8" max="9" width="7.109375" style="257" hidden="1" customWidth="1"/>
    <col min="10" max="10" width="6.88671875" style="257" hidden="1" customWidth="1"/>
    <col min="11" max="11" width="6.44140625" style="257" customWidth="1"/>
    <col min="12" max="13" width="7.109375" style="257" customWidth="1"/>
    <col min="14" max="14" width="8.109375" style="257" customWidth="1"/>
    <col min="15" max="16" width="7.109375" style="257" customWidth="1"/>
    <col min="17" max="17" width="9.109375" style="257" customWidth="1"/>
    <col min="18" max="18" width="7.109375" style="257" customWidth="1"/>
    <col min="19" max="19" width="7.109375" style="335" customWidth="1"/>
    <col min="20" max="20" width="7.109375" style="257" customWidth="1"/>
    <col min="21" max="16384" width="9" style="257"/>
  </cols>
  <sheetData>
    <row r="2" spans="1:21" s="279" customFormat="1" ht="43.5">
      <c r="A2" s="629" t="s">
        <v>73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310"/>
    </row>
    <row r="3" spans="1:21" s="280" customFormat="1" ht="29.25">
      <c r="A3" s="631" t="s">
        <v>44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</row>
    <row r="4" spans="1:21" s="280" customFormat="1" ht="22.5">
      <c r="A4" s="650" t="s">
        <v>80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</row>
    <row r="5" spans="1:21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313"/>
    </row>
    <row r="6" spans="1:21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17" t="s">
        <v>62</v>
      </c>
      <c r="P6" s="653">
        <f ca="1">TODAY()</f>
        <v>44771</v>
      </c>
      <c r="Q6" s="653"/>
      <c r="R6" s="318"/>
      <c r="S6" s="319"/>
      <c r="T6" s="234"/>
    </row>
    <row r="7" spans="1:21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1" s="321" customFormat="1" ht="59.25" customHeight="1" thickTop="1">
      <c r="A8" s="654" t="s">
        <v>3</v>
      </c>
      <c r="B8" s="656" t="s">
        <v>10</v>
      </c>
      <c r="C8" s="658" t="s">
        <v>185</v>
      </c>
      <c r="D8" s="659"/>
      <c r="E8" s="660" t="s">
        <v>143</v>
      </c>
      <c r="F8" s="661"/>
      <c r="G8" s="660" t="s">
        <v>144</v>
      </c>
      <c r="H8" s="661"/>
      <c r="I8" s="660" t="s">
        <v>145</v>
      </c>
      <c r="J8" s="661"/>
      <c r="K8" s="651" t="s">
        <v>43</v>
      </c>
      <c r="L8" s="652"/>
      <c r="M8" s="651" t="s">
        <v>71</v>
      </c>
      <c r="N8" s="652"/>
      <c r="O8" s="652" t="s">
        <v>16</v>
      </c>
      <c r="P8" s="652"/>
      <c r="Q8" s="652" t="s">
        <v>15</v>
      </c>
      <c r="R8" s="652"/>
      <c r="S8" s="663" t="s">
        <v>53</v>
      </c>
      <c r="T8" s="668"/>
    </row>
    <row r="9" spans="1:21" s="321" customFormat="1" ht="15.75">
      <c r="A9" s="655"/>
      <c r="B9" s="657"/>
      <c r="C9" s="322" t="s">
        <v>4</v>
      </c>
      <c r="D9" s="322" t="s">
        <v>0</v>
      </c>
      <c r="E9" s="323" t="s">
        <v>4</v>
      </c>
      <c r="F9" s="323" t="s">
        <v>0</v>
      </c>
      <c r="G9" s="323" t="s">
        <v>4</v>
      </c>
      <c r="H9" s="323" t="s">
        <v>0</v>
      </c>
      <c r="I9" s="323" t="s">
        <v>4</v>
      </c>
      <c r="J9" s="323" t="s">
        <v>0</v>
      </c>
      <c r="K9" s="323" t="s">
        <v>4</v>
      </c>
      <c r="L9" s="323" t="s">
        <v>0</v>
      </c>
      <c r="M9" s="323" t="s">
        <v>4</v>
      </c>
      <c r="N9" s="323" t="s">
        <v>0</v>
      </c>
      <c r="O9" s="323" t="s">
        <v>4</v>
      </c>
      <c r="P9" s="323" t="s">
        <v>0</v>
      </c>
      <c r="Q9" s="323" t="s">
        <v>4</v>
      </c>
      <c r="R9" s="323" t="s">
        <v>0</v>
      </c>
      <c r="S9" s="345" t="s">
        <v>4</v>
      </c>
      <c r="T9" s="346" t="s">
        <v>0</v>
      </c>
    </row>
    <row r="10" spans="1:21" s="321" customFormat="1" ht="15.75">
      <c r="A10" s="655"/>
      <c r="B10" s="657"/>
      <c r="C10" s="324" t="s">
        <v>7</v>
      </c>
      <c r="D10" s="324" t="s">
        <v>12</v>
      </c>
      <c r="E10" s="325" t="s">
        <v>8</v>
      </c>
      <c r="F10" s="325" t="s">
        <v>5</v>
      </c>
      <c r="G10" s="325" t="s">
        <v>6</v>
      </c>
      <c r="H10" s="325" t="s">
        <v>11</v>
      </c>
      <c r="I10" s="325" t="s">
        <v>9</v>
      </c>
      <c r="J10" s="325" t="s">
        <v>8</v>
      </c>
      <c r="K10" s="325" t="s">
        <v>12</v>
      </c>
      <c r="L10" s="325" t="s">
        <v>9</v>
      </c>
      <c r="M10" s="325" t="s">
        <v>8</v>
      </c>
      <c r="N10" s="325" t="s">
        <v>6</v>
      </c>
      <c r="O10" s="325" t="s">
        <v>11</v>
      </c>
      <c r="P10" s="325" t="s">
        <v>7</v>
      </c>
      <c r="Q10" s="325" t="s">
        <v>12</v>
      </c>
      <c r="R10" s="325" t="s">
        <v>9</v>
      </c>
      <c r="S10" s="325" t="s">
        <v>5</v>
      </c>
      <c r="T10" s="347" t="s">
        <v>5</v>
      </c>
    </row>
    <row r="11" spans="1:21" s="321" customFormat="1" ht="15.75">
      <c r="A11" s="655"/>
      <c r="B11" s="657"/>
      <c r="C11" s="326">
        <v>0.75</v>
      </c>
      <c r="D11" s="326">
        <v>0.91666666666666663</v>
      </c>
      <c r="E11" s="327">
        <v>0.33333333333333331</v>
      </c>
      <c r="F11" s="327">
        <v>0.58333333333333337</v>
      </c>
      <c r="G11" s="327">
        <v>0.125</v>
      </c>
      <c r="H11" s="327">
        <v>0.20833333333333334</v>
      </c>
      <c r="I11" s="327">
        <v>0.5</v>
      </c>
      <c r="J11" s="327">
        <v>0.5</v>
      </c>
      <c r="K11" s="327">
        <v>0.33333333333333331</v>
      </c>
      <c r="L11" s="327">
        <v>4.1666666666666664E-2</v>
      </c>
      <c r="M11" s="327">
        <v>0.54166666666666663</v>
      </c>
      <c r="N11" s="327">
        <v>0.29166666666666669</v>
      </c>
      <c r="O11" s="328">
        <v>0.54166666666666663</v>
      </c>
      <c r="P11" s="328">
        <v>0.20833333333333334</v>
      </c>
      <c r="Q11" s="328">
        <v>0.79166666666666663</v>
      </c>
      <c r="R11" s="328">
        <v>0.66666666666666663</v>
      </c>
      <c r="S11" s="327">
        <v>0.29166666666666669</v>
      </c>
      <c r="T11" s="348">
        <v>0.70833333333333337</v>
      </c>
    </row>
    <row r="12" spans="1:21" s="279" customFormat="1" ht="20.100000000000001" customHeight="1">
      <c r="A12" s="329" t="s">
        <v>261</v>
      </c>
      <c r="B12" s="329" t="s">
        <v>263</v>
      </c>
      <c r="C12" s="331" t="s">
        <v>221</v>
      </c>
      <c r="D12" s="331" t="s">
        <v>251</v>
      </c>
      <c r="E12" s="331" t="s">
        <v>240</v>
      </c>
      <c r="F12" s="331" t="s">
        <v>222</v>
      </c>
      <c r="G12" s="331"/>
      <c r="H12" s="331"/>
      <c r="I12" s="331"/>
      <c r="J12" s="331"/>
      <c r="K12" s="331" t="s">
        <v>267</v>
      </c>
      <c r="L12" s="331" t="s">
        <v>250</v>
      </c>
      <c r="M12" s="331" t="s">
        <v>270</v>
      </c>
      <c r="N12" s="331" t="s">
        <v>271</v>
      </c>
      <c r="O12" s="331" t="s">
        <v>274</v>
      </c>
      <c r="P12" s="331" t="s">
        <v>275</v>
      </c>
      <c r="Q12" s="331" t="s">
        <v>269</v>
      </c>
      <c r="R12" s="331" t="s">
        <v>272</v>
      </c>
      <c r="S12" s="331" t="s">
        <v>281</v>
      </c>
      <c r="T12" s="331" t="s">
        <v>273</v>
      </c>
    </row>
    <row r="13" spans="1:21" s="279" customFormat="1" ht="20.100000000000001" customHeight="1">
      <c r="A13" s="329" t="s">
        <v>327</v>
      </c>
      <c r="B13" s="329" t="s">
        <v>265</v>
      </c>
      <c r="C13" s="331" t="s">
        <v>223</v>
      </c>
      <c r="D13" s="331" t="s">
        <v>252</v>
      </c>
      <c r="E13" s="331" t="s">
        <v>241</v>
      </c>
      <c r="F13" s="331" t="s">
        <v>224</v>
      </c>
      <c r="G13" s="331"/>
      <c r="H13" s="331"/>
      <c r="I13" s="331"/>
      <c r="J13" s="331"/>
      <c r="K13" s="331" t="s">
        <v>268</v>
      </c>
      <c r="L13" s="331" t="s">
        <v>269</v>
      </c>
      <c r="M13" s="331" t="s">
        <v>272</v>
      </c>
      <c r="N13" s="331" t="s">
        <v>273</v>
      </c>
      <c r="O13" s="331" t="s">
        <v>276</v>
      </c>
      <c r="P13" s="331" t="s">
        <v>277</v>
      </c>
      <c r="Q13" s="331"/>
      <c r="R13" s="331"/>
      <c r="S13" s="331" t="s">
        <v>282</v>
      </c>
      <c r="T13" s="331" t="s">
        <v>283</v>
      </c>
    </row>
    <row r="14" spans="1:21" s="279" customFormat="1" ht="20.100000000000001" customHeight="1">
      <c r="A14" s="329" t="s">
        <v>262</v>
      </c>
      <c r="B14" s="329" t="s">
        <v>328</v>
      </c>
      <c r="C14" s="331" t="s">
        <v>225</v>
      </c>
      <c r="D14" s="331" t="s">
        <v>296</v>
      </c>
      <c r="E14" s="331" t="s">
        <v>242</v>
      </c>
      <c r="F14" s="331" t="s">
        <v>229</v>
      </c>
      <c r="G14" s="331"/>
      <c r="H14" s="331"/>
      <c r="I14" s="331"/>
      <c r="J14" s="331"/>
      <c r="K14" s="331" t="s">
        <v>332</v>
      </c>
      <c r="L14" s="331" t="s">
        <v>278</v>
      </c>
      <c r="M14" s="331" t="s">
        <v>279</v>
      </c>
      <c r="N14" s="331" t="s">
        <v>283</v>
      </c>
      <c r="O14" s="331" t="s">
        <v>291</v>
      </c>
      <c r="P14" s="331" t="s">
        <v>297</v>
      </c>
      <c r="Q14" s="331" t="s">
        <v>303</v>
      </c>
      <c r="R14" s="331" t="s">
        <v>336</v>
      </c>
      <c r="S14" s="331" t="s">
        <v>307</v>
      </c>
      <c r="T14" s="331" t="s">
        <v>308</v>
      </c>
    </row>
    <row r="15" spans="1:21" s="279" customFormat="1" ht="20.100000000000001" customHeight="1">
      <c r="A15" s="329" t="s">
        <v>264</v>
      </c>
      <c r="B15" s="329" t="s">
        <v>329</v>
      </c>
      <c r="C15" s="331" t="s">
        <v>236</v>
      </c>
      <c r="D15" s="331" t="s">
        <v>266</v>
      </c>
      <c r="E15" s="331" t="s">
        <v>243</v>
      </c>
      <c r="F15" s="331" t="s">
        <v>247</v>
      </c>
      <c r="G15" s="331"/>
      <c r="H15" s="331"/>
      <c r="I15" s="331"/>
      <c r="J15" s="331"/>
      <c r="K15" s="331" t="s">
        <v>333</v>
      </c>
      <c r="L15" s="331" t="s">
        <v>303</v>
      </c>
      <c r="M15" s="331" t="s">
        <v>336</v>
      </c>
      <c r="N15" s="331" t="s">
        <v>308</v>
      </c>
      <c r="O15" s="331" t="s">
        <v>339</v>
      </c>
      <c r="P15" s="331" t="s">
        <v>340</v>
      </c>
      <c r="Q15" s="331" t="s">
        <v>335</v>
      </c>
      <c r="R15" s="331" t="s">
        <v>337</v>
      </c>
      <c r="S15" s="331" t="s">
        <v>345</v>
      </c>
      <c r="T15" s="331" t="s">
        <v>338</v>
      </c>
    </row>
    <row r="16" spans="1:21" s="279" customFormat="1" ht="20.100000000000001" customHeight="1">
      <c r="A16" s="329" t="s">
        <v>330</v>
      </c>
      <c r="B16" s="329" t="s">
        <v>331</v>
      </c>
      <c r="C16" s="331" t="s">
        <v>238</v>
      </c>
      <c r="D16" s="331" t="s">
        <v>267</v>
      </c>
      <c r="E16" s="331" t="s">
        <v>270</v>
      </c>
      <c r="F16" s="331" t="s">
        <v>280</v>
      </c>
      <c r="G16" s="331"/>
      <c r="H16" s="331"/>
      <c r="I16" s="331"/>
      <c r="J16" s="331"/>
      <c r="K16" s="331" t="s">
        <v>334</v>
      </c>
      <c r="L16" s="331" t="s">
        <v>335</v>
      </c>
      <c r="M16" s="331" t="s">
        <v>337</v>
      </c>
      <c r="N16" s="331" t="s">
        <v>338</v>
      </c>
      <c r="O16" s="331" t="s">
        <v>341</v>
      </c>
      <c r="P16" s="331" t="s">
        <v>342</v>
      </c>
      <c r="Q16" s="331" t="s">
        <v>343</v>
      </c>
      <c r="R16" s="331" t="s">
        <v>344</v>
      </c>
      <c r="S16" s="331" t="s">
        <v>346</v>
      </c>
      <c r="T16" s="331" t="s">
        <v>347</v>
      </c>
    </row>
    <row r="17" spans="1:20" s="279" customFormat="1" ht="15" customHeight="1">
      <c r="A17" s="248"/>
      <c r="B17" s="332"/>
      <c r="C17" s="247"/>
      <c r="D17" s="247"/>
      <c r="E17" s="247"/>
      <c r="F17" s="247"/>
      <c r="G17" s="247"/>
      <c r="H17" s="247"/>
      <c r="I17" s="247"/>
      <c r="J17" s="247"/>
      <c r="K17" s="333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>
      <c r="A18" s="250" t="s">
        <v>32</v>
      </c>
      <c r="B18" s="315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</row>
    <row r="19" spans="1:20">
      <c r="A19" s="256"/>
      <c r="B19" s="334"/>
      <c r="C19" s="256"/>
      <c r="D19" s="256"/>
    </row>
    <row r="20" spans="1:20" ht="18">
      <c r="A20" s="258" t="s">
        <v>30</v>
      </c>
      <c r="B20" s="334"/>
      <c r="C20" s="256"/>
      <c r="D20" s="256"/>
    </row>
    <row r="21" spans="1:20" ht="6.75" customHeight="1">
      <c r="A21" s="256"/>
      <c r="B21" s="334"/>
      <c r="C21" s="256"/>
      <c r="D21" s="256"/>
    </row>
    <row r="22" spans="1:20" s="263" customFormat="1" ht="18">
      <c r="A22" s="260" t="s">
        <v>172</v>
      </c>
      <c r="B22" s="337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N22" s="260" t="s">
        <v>160</v>
      </c>
      <c r="P22" s="259"/>
      <c r="Q22" s="259"/>
      <c r="R22" s="259"/>
      <c r="S22" s="337"/>
    </row>
    <row r="23" spans="1:20" s="263" customFormat="1" ht="18">
      <c r="A23" s="260" t="s">
        <v>180</v>
      </c>
      <c r="B23" s="337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 s="260" t="s">
        <v>161</v>
      </c>
      <c r="P23" s="259"/>
      <c r="Q23" s="259"/>
      <c r="R23" s="259"/>
      <c r="S23" s="337"/>
    </row>
    <row r="24" spans="1:20" s="263" customFormat="1" ht="18">
      <c r="A24" s="260" t="s">
        <v>49</v>
      </c>
      <c r="B24" s="337"/>
      <c r="C24" s="259"/>
      <c r="D24" s="259"/>
      <c r="E24" s="259"/>
      <c r="F24" s="260"/>
      <c r="G24" s="259"/>
      <c r="H24" s="260"/>
      <c r="I24" s="259"/>
      <c r="J24" s="260"/>
      <c r="K24" s="337"/>
      <c r="N24" s="260" t="s">
        <v>162</v>
      </c>
      <c r="P24" s="259"/>
      <c r="Q24" s="259"/>
      <c r="R24" s="259"/>
      <c r="S24" s="337"/>
    </row>
    <row r="25" spans="1:20" s="263" customFormat="1" ht="18">
      <c r="A25" s="260" t="s">
        <v>20</v>
      </c>
      <c r="B25" s="337"/>
      <c r="C25" s="259"/>
      <c r="D25" s="259"/>
      <c r="E25" s="259"/>
      <c r="F25" s="260"/>
      <c r="G25" s="259"/>
      <c r="H25" s="260"/>
      <c r="I25" s="259"/>
      <c r="J25" s="260"/>
      <c r="K25" s="337"/>
      <c r="N25" s="260" t="s">
        <v>56</v>
      </c>
      <c r="P25" s="259"/>
      <c r="Q25" s="259"/>
      <c r="R25" s="259"/>
      <c r="S25" s="337"/>
    </row>
    <row r="27" spans="1:20" ht="18">
      <c r="A27" s="265" t="s">
        <v>2</v>
      </c>
      <c r="B27" s="339"/>
      <c r="C27" s="267"/>
      <c r="D27" s="267"/>
      <c r="E27" s="298"/>
      <c r="F27" s="299"/>
      <c r="G27" s="298"/>
      <c r="H27" s="299"/>
      <c r="I27" s="298"/>
      <c r="J27" s="299"/>
      <c r="K27" s="340"/>
      <c r="L27" s="274"/>
      <c r="M27" s="268"/>
      <c r="N27" s="268"/>
      <c r="S27" s="257"/>
    </row>
    <row r="28" spans="1:20" ht="5.25" customHeight="1">
      <c r="A28" s="265"/>
      <c r="B28" s="339"/>
      <c r="C28" s="267"/>
      <c r="D28" s="267"/>
      <c r="E28" s="298"/>
      <c r="F28" s="299"/>
      <c r="G28" s="298"/>
      <c r="H28" s="299"/>
      <c r="I28" s="298"/>
      <c r="J28" s="299"/>
      <c r="K28" s="340"/>
      <c r="L28" s="274"/>
      <c r="M28" s="268"/>
      <c r="N28" s="268"/>
      <c r="S28" s="257"/>
    </row>
    <row r="29" spans="1:20" ht="21">
      <c r="A29" s="269" t="s">
        <v>39</v>
      </c>
      <c r="B29" s="339"/>
      <c r="C29" s="267"/>
      <c r="D29" s="267"/>
      <c r="E29" s="298"/>
      <c r="F29" s="273"/>
      <c r="G29" s="298"/>
      <c r="H29" s="273"/>
      <c r="I29" s="298"/>
      <c r="J29" s="273"/>
      <c r="K29" s="341"/>
      <c r="L29" s="270"/>
      <c r="M29" s="270"/>
      <c r="N29" s="270"/>
      <c r="S29" s="257"/>
    </row>
    <row r="30" spans="1:20" ht="4.5" customHeight="1">
      <c r="A30" s="300"/>
      <c r="B30" s="342"/>
      <c r="C30" s="273"/>
      <c r="D30" s="273"/>
      <c r="E30" s="301"/>
      <c r="F30" s="273"/>
      <c r="G30" s="301"/>
      <c r="H30" s="273"/>
      <c r="I30" s="301"/>
      <c r="J30" s="273"/>
      <c r="K30" s="341"/>
      <c r="L30" s="274"/>
      <c r="M30" s="274"/>
      <c r="N30" s="274"/>
      <c r="S30" s="257"/>
    </row>
    <row r="31" spans="1:20" ht="17.25">
      <c r="A31" s="271" t="s">
        <v>40</v>
      </c>
      <c r="B31" s="342"/>
      <c r="C31" s="273"/>
      <c r="D31" s="273"/>
      <c r="E31" s="301"/>
      <c r="F31" s="276"/>
      <c r="G31" s="301"/>
      <c r="H31" s="276"/>
      <c r="I31" s="301"/>
      <c r="J31" s="276"/>
      <c r="K31" s="343"/>
      <c r="L31" s="274"/>
      <c r="M31" s="274"/>
      <c r="N31" s="274"/>
      <c r="S31" s="257"/>
    </row>
    <row r="32" spans="1:20" ht="17.25">
      <c r="A32" s="271" t="s">
        <v>38</v>
      </c>
      <c r="B32" s="344"/>
      <c r="C32" s="276"/>
      <c r="D32" s="276"/>
      <c r="E32" s="302"/>
      <c r="G32" s="302"/>
      <c r="I32" s="302"/>
      <c r="K32" s="335"/>
      <c r="S32" s="257"/>
    </row>
    <row r="33" spans="1:19" ht="17.25">
      <c r="A33" s="271" t="s">
        <v>174</v>
      </c>
      <c r="K33" s="335"/>
      <c r="S33" s="257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76" orientation="landscape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5"/>
  <sheetViews>
    <sheetView showGridLines="0" view="pageBreakPreview" zoomScaleNormal="100" zoomScaleSheetLayoutView="100" workbookViewId="0">
      <selection activeCell="L20" sqref="L20"/>
    </sheetView>
  </sheetViews>
  <sheetFormatPr defaultColWidth="8" defaultRowHeight="15"/>
  <cols>
    <col min="1" max="1" width="21.88671875" style="240" customWidth="1"/>
    <col min="2" max="2" width="8.33203125" style="349" customWidth="1"/>
    <col min="3" max="3" width="11.44140625" style="240" customWidth="1"/>
    <col min="4" max="4" width="9.44140625" style="240" customWidth="1"/>
    <col min="5" max="5" width="8.33203125" style="240" customWidth="1"/>
    <col min="6" max="6" width="10.44140625" style="240" customWidth="1"/>
    <col min="7" max="7" width="15" style="240" customWidth="1"/>
    <col min="8" max="8" width="13.44140625" style="240" customWidth="1"/>
    <col min="9" max="9" width="8.88671875" style="240" customWidth="1"/>
    <col min="10" max="10" width="9.44140625" style="240" customWidth="1"/>
    <col min="11" max="11" width="8.88671875" style="350" customWidth="1"/>
    <col min="12" max="12" width="8.33203125" style="350" customWidth="1"/>
    <col min="13" max="16384" width="8" style="240"/>
  </cols>
  <sheetData>
    <row r="2" spans="1:16" s="228" customFormat="1" ht="43.5">
      <c r="A2" s="641" t="s">
        <v>73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6" s="228" customFormat="1" ht="32.25" customHeight="1">
      <c r="A3" s="640" t="s">
        <v>64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6" s="231" customFormat="1" ht="15" customHeight="1">
      <c r="A4" s="235"/>
      <c r="B4" s="236"/>
      <c r="G4" s="235"/>
      <c r="H4" s="236"/>
    </row>
    <row r="5" spans="1:16" s="231" customFormat="1" ht="15" customHeight="1">
      <c r="A5" s="314" t="s">
        <v>22</v>
      </c>
      <c r="B5" s="236"/>
      <c r="G5" s="235"/>
      <c r="H5" s="236"/>
      <c r="I5" s="318" t="s">
        <v>62</v>
      </c>
      <c r="J5" s="653">
        <f ca="1">TODAY()</f>
        <v>44771</v>
      </c>
      <c r="K5" s="653"/>
    </row>
    <row r="6" spans="1:16" ht="15.75" thickBot="1"/>
    <row r="7" spans="1:16" s="351" customFormat="1" ht="19.5" customHeight="1" thickTop="1">
      <c r="A7" s="670" t="s">
        <v>3</v>
      </c>
      <c r="B7" s="656" t="s">
        <v>10</v>
      </c>
      <c r="C7" s="672" t="s">
        <v>76</v>
      </c>
      <c r="D7" s="672"/>
      <c r="E7" s="673" t="s">
        <v>138</v>
      </c>
      <c r="F7" s="673"/>
      <c r="G7" s="674" t="s">
        <v>31</v>
      </c>
      <c r="H7" s="656" t="s">
        <v>10</v>
      </c>
      <c r="I7" s="669" t="s">
        <v>138</v>
      </c>
      <c r="J7" s="669"/>
      <c r="K7" s="652" t="s">
        <v>47</v>
      </c>
      <c r="L7" s="668"/>
    </row>
    <row r="8" spans="1:16" s="351" customFormat="1" ht="17.25" customHeight="1">
      <c r="A8" s="671"/>
      <c r="B8" s="657"/>
      <c r="C8" s="323" t="s">
        <v>4</v>
      </c>
      <c r="D8" s="323" t="s">
        <v>0</v>
      </c>
      <c r="E8" s="323" t="s">
        <v>4</v>
      </c>
      <c r="F8" s="323" t="s">
        <v>0</v>
      </c>
      <c r="G8" s="675"/>
      <c r="H8" s="676"/>
      <c r="I8" s="323" t="s">
        <v>4</v>
      </c>
      <c r="J8" s="323" t="s">
        <v>0</v>
      </c>
      <c r="K8" s="323" t="s">
        <v>4</v>
      </c>
      <c r="L8" s="346" t="s">
        <v>0</v>
      </c>
    </row>
    <row r="9" spans="1:16" s="351" customFormat="1" ht="17.25" customHeight="1">
      <c r="A9" s="671"/>
      <c r="B9" s="657"/>
      <c r="C9" s="325" t="s">
        <v>9</v>
      </c>
      <c r="D9" s="325" t="s">
        <v>8</v>
      </c>
      <c r="E9" s="325" t="s">
        <v>6</v>
      </c>
      <c r="F9" s="325" t="s">
        <v>11</v>
      </c>
      <c r="G9" s="675"/>
      <c r="H9" s="676"/>
      <c r="I9" s="352" t="s">
        <v>9</v>
      </c>
      <c r="J9" s="352" t="s">
        <v>8</v>
      </c>
      <c r="K9" s="352" t="s">
        <v>6</v>
      </c>
      <c r="L9" s="353" t="s">
        <v>11</v>
      </c>
    </row>
    <row r="10" spans="1:16" s="351" customFormat="1" ht="17.25" customHeight="1">
      <c r="A10" s="671"/>
      <c r="B10" s="657"/>
      <c r="C10" s="354">
        <v>0.41666666666666669</v>
      </c>
      <c r="D10" s="354">
        <v>0.41666666666666669</v>
      </c>
      <c r="E10" s="354">
        <v>0.16666666666666666</v>
      </c>
      <c r="F10" s="354">
        <v>0.125</v>
      </c>
      <c r="G10" s="675"/>
      <c r="H10" s="676"/>
      <c r="I10" s="355">
        <v>0.29166666666666669</v>
      </c>
      <c r="J10" s="355">
        <v>0.79166666666666663</v>
      </c>
      <c r="K10" s="355">
        <v>0.75</v>
      </c>
      <c r="L10" s="356">
        <v>0.75</v>
      </c>
    </row>
    <row r="11" spans="1:16" s="359" customFormat="1" ht="21.95" customHeight="1">
      <c r="A11" s="330" t="s">
        <v>286</v>
      </c>
      <c r="B11" s="357" t="s">
        <v>287</v>
      </c>
      <c r="C11" s="358" t="s">
        <v>226</v>
      </c>
      <c r="D11" s="358" t="s">
        <v>240</v>
      </c>
      <c r="E11" s="358" t="s">
        <v>224</v>
      </c>
      <c r="F11" s="358" t="s">
        <v>245</v>
      </c>
      <c r="G11" s="330" t="s">
        <v>292</v>
      </c>
      <c r="H11" s="580" t="s">
        <v>295</v>
      </c>
      <c r="I11" s="361" t="s">
        <v>233</v>
      </c>
      <c r="J11" s="361" t="s">
        <v>296</v>
      </c>
      <c r="K11" s="361" t="s">
        <v>291</v>
      </c>
      <c r="L11" s="361" t="s">
        <v>297</v>
      </c>
    </row>
    <row r="12" spans="1:16" s="359" customFormat="1" ht="21.95" customHeight="1">
      <c r="A12" s="330" t="s">
        <v>288</v>
      </c>
      <c r="B12" s="357" t="s">
        <v>256</v>
      </c>
      <c r="C12" s="358" t="s">
        <v>227</v>
      </c>
      <c r="D12" s="358" t="s">
        <v>241</v>
      </c>
      <c r="E12" s="358" t="s">
        <v>229</v>
      </c>
      <c r="F12" s="358" t="s">
        <v>246</v>
      </c>
      <c r="G12" s="330" t="s">
        <v>293</v>
      </c>
      <c r="H12" s="580" t="s">
        <v>354</v>
      </c>
      <c r="I12" s="361" t="s">
        <v>234</v>
      </c>
      <c r="J12" s="361" t="s">
        <v>266</v>
      </c>
      <c r="K12" s="361" t="s">
        <v>339</v>
      </c>
      <c r="L12" s="361" t="s">
        <v>340</v>
      </c>
    </row>
    <row r="13" spans="1:16" s="359" customFormat="1" ht="21.95" customHeight="1">
      <c r="A13" s="330" t="s">
        <v>289</v>
      </c>
      <c r="B13" s="357" t="s">
        <v>290</v>
      </c>
      <c r="C13" s="358" t="s">
        <v>228</v>
      </c>
      <c r="D13" s="358" t="s">
        <v>242</v>
      </c>
      <c r="E13" s="358" t="s">
        <v>247</v>
      </c>
      <c r="F13" s="358" t="s">
        <v>248</v>
      </c>
      <c r="G13" s="330" t="s">
        <v>294</v>
      </c>
      <c r="H13" s="581" t="s">
        <v>355</v>
      </c>
      <c r="I13" s="361" t="s">
        <v>237</v>
      </c>
      <c r="J13" s="361" t="s">
        <v>267</v>
      </c>
      <c r="K13" s="361" t="s">
        <v>341</v>
      </c>
      <c r="L13" s="361" t="s">
        <v>342</v>
      </c>
    </row>
    <row r="14" spans="1:16" s="351" customFormat="1" ht="21.95" customHeight="1">
      <c r="A14" s="330" t="s">
        <v>348</v>
      </c>
      <c r="B14" s="357" t="s">
        <v>349</v>
      </c>
      <c r="C14" s="358" t="s">
        <v>249</v>
      </c>
      <c r="D14" s="358" t="s">
        <v>243</v>
      </c>
      <c r="E14" s="358" t="s">
        <v>280</v>
      </c>
      <c r="F14" s="358" t="s">
        <v>271</v>
      </c>
      <c r="G14" s="330" t="s">
        <v>356</v>
      </c>
      <c r="H14" s="581" t="s">
        <v>357</v>
      </c>
      <c r="I14" s="361" t="s">
        <v>274</v>
      </c>
      <c r="J14" s="361" t="s">
        <v>268</v>
      </c>
      <c r="K14" s="361" t="s">
        <v>353</v>
      </c>
      <c r="L14" s="361" t="s">
        <v>352</v>
      </c>
      <c r="M14" s="240"/>
      <c r="N14" s="240"/>
      <c r="O14" s="240"/>
      <c r="P14" s="240"/>
    </row>
    <row r="15" spans="1:16" s="351" customFormat="1" ht="21.95" customHeight="1">
      <c r="A15" s="330" t="s">
        <v>350</v>
      </c>
      <c r="B15" s="357" t="s">
        <v>351</v>
      </c>
      <c r="C15" s="358" t="s">
        <v>250</v>
      </c>
      <c r="D15" s="358" t="s">
        <v>270</v>
      </c>
      <c r="E15" s="358" t="s">
        <v>281</v>
      </c>
      <c r="F15" s="358" t="s">
        <v>273</v>
      </c>
      <c r="G15" s="330" t="s">
        <v>358</v>
      </c>
      <c r="H15" s="581" t="s">
        <v>359</v>
      </c>
      <c r="I15" s="361" t="s">
        <v>276</v>
      </c>
      <c r="J15" s="361" t="s">
        <v>332</v>
      </c>
      <c r="K15" s="361" t="s">
        <v>360</v>
      </c>
      <c r="L15" s="361" t="s">
        <v>361</v>
      </c>
      <c r="M15" s="240"/>
      <c r="N15" s="240"/>
      <c r="O15" s="240"/>
      <c r="P15" s="240"/>
    </row>
    <row r="16" spans="1:16" s="359" customFormat="1" ht="21.95" customHeight="1">
      <c r="A16" s="362"/>
      <c r="B16" s="363"/>
      <c r="C16" s="364"/>
      <c r="D16" s="364"/>
      <c r="E16" s="365"/>
      <c r="F16" s="366"/>
      <c r="G16" s="289"/>
      <c r="H16" s="290"/>
      <c r="I16" s="364"/>
      <c r="J16" s="364"/>
      <c r="K16" s="364"/>
      <c r="L16" s="364"/>
      <c r="M16" s="257"/>
      <c r="N16" s="257"/>
      <c r="O16" s="257"/>
      <c r="P16" s="257"/>
    </row>
    <row r="17" spans="1:16">
      <c r="A17" s="250" t="s">
        <v>32</v>
      </c>
      <c r="B17" s="251"/>
      <c r="C17" s="252"/>
      <c r="D17" s="252"/>
      <c r="E17" s="252"/>
      <c r="F17" s="366"/>
      <c r="G17" s="289"/>
      <c r="H17" s="290"/>
      <c r="I17" s="364"/>
      <c r="J17" s="364"/>
      <c r="K17" s="364"/>
      <c r="L17" s="364"/>
    </row>
    <row r="18" spans="1:16" s="257" customFormat="1" ht="18">
      <c r="A18" s="256"/>
      <c r="B18" s="289"/>
      <c r="C18" s="289"/>
      <c r="D18" s="289"/>
      <c r="E18" s="289"/>
      <c r="F18" s="289"/>
      <c r="G18" s="289"/>
      <c r="H18" s="290"/>
      <c r="I18" s="364"/>
      <c r="J18" s="364"/>
      <c r="K18" s="364"/>
      <c r="L18" s="364"/>
      <c r="M18" s="263"/>
      <c r="N18" s="263"/>
      <c r="O18" s="263"/>
      <c r="P18" s="259"/>
    </row>
    <row r="19" spans="1:16" s="257" customFormat="1" ht="18">
      <c r="A19" s="258" t="s">
        <v>30</v>
      </c>
      <c r="B19" s="289"/>
      <c r="C19" s="289"/>
      <c r="D19" s="289"/>
      <c r="E19" s="289"/>
      <c r="F19" s="289"/>
      <c r="G19" s="289"/>
      <c r="H19" s="290"/>
      <c r="I19" s="364"/>
      <c r="J19" s="364"/>
      <c r="K19" s="364"/>
      <c r="L19" s="364"/>
      <c r="M19" s="263"/>
      <c r="N19" s="263"/>
      <c r="O19" s="263"/>
      <c r="P19" s="259"/>
    </row>
    <row r="20" spans="1:16" s="257" customFormat="1" ht="18">
      <c r="A20" s="367"/>
      <c r="B20" s="368"/>
      <c r="C20" s="364"/>
      <c r="D20" s="364"/>
      <c r="E20" s="365"/>
      <c r="F20" s="366"/>
      <c r="G20" s="289"/>
      <c r="H20" s="290"/>
      <c r="I20" s="364"/>
      <c r="J20" s="364"/>
      <c r="K20" s="364"/>
      <c r="L20" s="364"/>
      <c r="M20" s="263"/>
      <c r="N20" s="263"/>
      <c r="O20" s="263"/>
      <c r="P20" s="259"/>
    </row>
    <row r="21" spans="1:16" ht="18">
      <c r="A21" s="260" t="s">
        <v>169</v>
      </c>
      <c r="B21" s="261"/>
      <c r="C21" s="259"/>
      <c r="D21" s="259"/>
      <c r="E21" s="259"/>
      <c r="F21" s="259"/>
      <c r="G21" s="263"/>
      <c r="H21" s="259"/>
      <c r="I21" s="260" t="s">
        <v>167</v>
      </c>
      <c r="J21" s="263"/>
      <c r="K21" s="263"/>
      <c r="L21" s="263"/>
      <c r="M21" s="263"/>
      <c r="N21" s="263"/>
      <c r="O21" s="263"/>
      <c r="P21" s="259"/>
    </row>
    <row r="22" spans="1:16" s="263" customFormat="1" ht="18">
      <c r="A22" s="260" t="s">
        <v>78</v>
      </c>
      <c r="B22" s="261"/>
      <c r="C22" s="259"/>
      <c r="D22" s="259"/>
      <c r="E22" s="259"/>
      <c r="F22" s="259"/>
      <c r="H22" s="259"/>
      <c r="I22" s="260" t="s">
        <v>168</v>
      </c>
      <c r="M22" s="240"/>
      <c r="N22" s="240"/>
      <c r="O22" s="240"/>
      <c r="P22" s="240"/>
    </row>
    <row r="23" spans="1:16" s="263" customFormat="1" ht="18">
      <c r="A23" s="260" t="s">
        <v>49</v>
      </c>
      <c r="B23" s="261"/>
      <c r="C23" s="259"/>
      <c r="D23" s="259"/>
      <c r="E23" s="259"/>
      <c r="F23" s="260"/>
      <c r="I23" s="260" t="s">
        <v>173</v>
      </c>
      <c r="M23" s="372"/>
      <c r="N23" s="372"/>
      <c r="O23" s="372"/>
      <c r="P23" s="372"/>
    </row>
    <row r="24" spans="1:16" s="263" customFormat="1" ht="18">
      <c r="A24" s="260" t="s">
        <v>20</v>
      </c>
      <c r="B24" s="261"/>
      <c r="C24" s="259"/>
      <c r="D24" s="259"/>
      <c r="E24" s="259"/>
      <c r="F24" s="260"/>
      <c r="I24" s="260" t="s">
        <v>79</v>
      </c>
      <c r="M24" s="240"/>
      <c r="N24" s="240"/>
      <c r="O24" s="240"/>
      <c r="P24" s="240"/>
    </row>
    <row r="25" spans="1:16" s="263" customFormat="1" ht="18">
      <c r="A25" s="369"/>
      <c r="B25" s="370"/>
      <c r="C25" s="371"/>
      <c r="D25" s="371"/>
      <c r="E25" s="371"/>
      <c r="F25" s="371"/>
      <c r="G25" s="371"/>
      <c r="H25" s="369"/>
      <c r="I25" s="240"/>
      <c r="J25" s="240"/>
      <c r="K25" s="240"/>
      <c r="L25" s="371"/>
      <c r="M25" s="240"/>
      <c r="N25" s="240"/>
      <c r="O25" s="240"/>
      <c r="P25" s="240"/>
    </row>
    <row r="26" spans="1:16" ht="18">
      <c r="A26" s="372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</row>
    <row r="27" spans="1:16" s="372" customFormat="1" ht="18">
      <c r="A27" s="265" t="s">
        <v>2</v>
      </c>
      <c r="B27" s="370"/>
      <c r="C27" s="371"/>
      <c r="D27" s="371"/>
      <c r="E27" s="371"/>
      <c r="F27" s="371"/>
      <c r="G27" s="371"/>
      <c r="H27" s="369"/>
      <c r="I27" s="240"/>
      <c r="J27" s="240"/>
      <c r="K27" s="240"/>
      <c r="L27" s="371"/>
      <c r="M27" s="240"/>
      <c r="N27" s="240"/>
      <c r="O27" s="240"/>
      <c r="P27" s="240"/>
    </row>
    <row r="28" spans="1:16" ht="15" customHeight="1">
      <c r="A28" s="269" t="s">
        <v>39</v>
      </c>
      <c r="B28" s="370"/>
      <c r="C28" s="371"/>
      <c r="D28" s="371"/>
      <c r="E28" s="371"/>
      <c r="F28" s="371"/>
      <c r="G28" s="371"/>
      <c r="H28" s="369"/>
      <c r="K28" s="240"/>
      <c r="L28" s="371"/>
    </row>
    <row r="29" spans="1:16" ht="18">
      <c r="A29" s="373" t="s">
        <v>40</v>
      </c>
      <c r="B29" s="370"/>
      <c r="C29" s="371"/>
      <c r="D29" s="371"/>
      <c r="E29" s="371"/>
      <c r="F29" s="371"/>
      <c r="G29" s="371"/>
      <c r="H29" s="369"/>
      <c r="K29" s="240"/>
      <c r="L29" s="371"/>
    </row>
    <row r="30" spans="1:16" ht="18">
      <c r="A30" s="373" t="s">
        <v>38</v>
      </c>
      <c r="B30" s="370"/>
      <c r="C30" s="371"/>
      <c r="D30" s="371"/>
      <c r="E30" s="371"/>
      <c r="F30" s="371"/>
      <c r="G30" s="371"/>
      <c r="H30" s="369"/>
      <c r="K30" s="240"/>
      <c r="L30" s="371"/>
    </row>
    <row r="31" spans="1:16" ht="18">
      <c r="A31" s="271" t="s">
        <v>174</v>
      </c>
      <c r="B31" s="370"/>
      <c r="C31" s="371"/>
      <c r="D31" s="371"/>
      <c r="E31" s="371"/>
      <c r="F31" s="371"/>
      <c r="G31" s="371"/>
      <c r="H31" s="369"/>
      <c r="K31" s="240"/>
      <c r="L31" s="371"/>
    </row>
    <row r="32" spans="1:16" ht="18">
      <c r="A32" s="369"/>
      <c r="B32" s="370"/>
      <c r="C32" s="371"/>
      <c r="D32" s="371"/>
      <c r="E32" s="371"/>
      <c r="F32" s="371"/>
      <c r="G32" s="371"/>
      <c r="H32" s="369"/>
      <c r="K32" s="240"/>
      <c r="L32" s="371"/>
    </row>
    <row r="33" spans="1:12" ht="18">
      <c r="A33" s="369"/>
      <c r="B33" s="370"/>
      <c r="C33" s="371"/>
      <c r="D33" s="371"/>
      <c r="E33" s="371"/>
      <c r="F33" s="371"/>
      <c r="G33" s="371"/>
      <c r="H33" s="369"/>
      <c r="K33" s="240"/>
      <c r="L33" s="371"/>
    </row>
    <row r="34" spans="1:12">
      <c r="B34" s="374"/>
      <c r="C34" s="375"/>
      <c r="D34" s="375"/>
      <c r="E34" s="302"/>
      <c r="G34" s="376"/>
      <c r="K34" s="240"/>
      <c r="L34" s="240"/>
    </row>
    <row r="35" spans="1:12">
      <c r="B35" s="350"/>
      <c r="G35" s="376"/>
      <c r="K35" s="240"/>
      <c r="L35" s="240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500-000000000000}"/>
  </hyperlinks>
  <pageMargins left="0.25" right="0.25" top="0.45" bottom="0.49" header="0.3" footer="0.3"/>
  <pageSetup paperSize="9" scale="89" orientation="landscape" r:id="rId30"/>
  <headerFooter alignWithMargins="0"/>
  <rowBreaks count="1" manualBreakCount="1">
    <brk id="32" max="11" man="1"/>
  </rowBreaks>
  <colBreaks count="1" manualBreakCount="1">
    <brk id="16" max="102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T35"/>
  <sheetViews>
    <sheetView topLeftCell="A2" zoomScaleNormal="100" zoomScaleSheetLayoutView="85" workbookViewId="0">
      <selection activeCell="S8" sqref="S8"/>
    </sheetView>
  </sheetViews>
  <sheetFormatPr defaultColWidth="8" defaultRowHeight="15"/>
  <cols>
    <col min="1" max="1" width="21.88671875" style="240" customWidth="1"/>
    <col min="2" max="2" width="8.33203125" style="349" customWidth="1"/>
    <col min="3" max="6" width="7.6640625" style="240" customWidth="1"/>
    <col min="7" max="7" width="23.88671875" style="240" customWidth="1"/>
    <col min="8" max="8" width="15.77734375" style="240" customWidth="1"/>
    <col min="9" max="9" width="9.21875" style="240" bestFit="1" customWidth="1"/>
    <col min="10" max="14" width="7.33203125" style="240" customWidth="1"/>
    <col min="15" max="16" width="7.33203125" style="350" customWidth="1"/>
    <col min="17" max="16384" width="8" style="240"/>
  </cols>
  <sheetData>
    <row r="2" spans="1:16" s="228" customFormat="1" ht="43.5">
      <c r="A2" s="641" t="s">
        <v>73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</row>
    <row r="3" spans="1:16" s="228" customFormat="1" ht="29.25">
      <c r="A3" s="640" t="s">
        <v>146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</row>
    <row r="4" spans="1:16" s="231" customFormat="1">
      <c r="A4" s="235"/>
      <c r="B4" s="236"/>
      <c r="G4" s="235"/>
      <c r="H4" s="236"/>
    </row>
    <row r="5" spans="1:16" s="231" customFormat="1" ht="18">
      <c r="A5" s="314" t="s">
        <v>22</v>
      </c>
      <c r="B5" s="236"/>
      <c r="G5" s="235"/>
      <c r="H5" s="236"/>
      <c r="I5" s="318" t="s">
        <v>62</v>
      </c>
      <c r="J5" s="653">
        <f ca="1">TODAY()</f>
        <v>44771</v>
      </c>
      <c r="K5" s="653"/>
      <c r="L5" s="653"/>
      <c r="M5" s="653"/>
      <c r="N5" s="653"/>
      <c r="O5" s="653"/>
    </row>
    <row r="6" spans="1:16" ht="15.75" thickBot="1"/>
    <row r="7" spans="1:16" s="351" customFormat="1" ht="32.25" customHeight="1" thickTop="1" thickBot="1">
      <c r="A7" s="679" t="s">
        <v>3</v>
      </c>
      <c r="B7" s="682" t="s">
        <v>10</v>
      </c>
      <c r="C7" s="685" t="s">
        <v>76</v>
      </c>
      <c r="D7" s="686"/>
      <c r="E7" s="687" t="s">
        <v>138</v>
      </c>
      <c r="F7" s="688"/>
      <c r="G7" s="689" t="s">
        <v>31</v>
      </c>
      <c r="H7" s="682" t="s">
        <v>10</v>
      </c>
      <c r="I7" s="692" t="s">
        <v>138</v>
      </c>
      <c r="J7" s="693"/>
      <c r="K7" s="677" t="s">
        <v>147</v>
      </c>
      <c r="L7" s="678"/>
      <c r="M7" s="677" t="s">
        <v>16</v>
      </c>
      <c r="N7" s="678"/>
      <c r="O7" s="664" t="s">
        <v>15</v>
      </c>
      <c r="P7" s="694"/>
    </row>
    <row r="8" spans="1:16" s="351" customFormat="1" ht="15.75" customHeight="1" thickTop="1">
      <c r="A8" s="680"/>
      <c r="B8" s="683"/>
      <c r="C8" s="323" t="s">
        <v>4</v>
      </c>
      <c r="D8" s="323" t="s">
        <v>0</v>
      </c>
      <c r="E8" s="377" t="s">
        <v>66</v>
      </c>
      <c r="F8" s="323" t="s">
        <v>0</v>
      </c>
      <c r="G8" s="690"/>
      <c r="H8" s="683"/>
      <c r="I8" s="323" t="s">
        <v>4</v>
      </c>
      <c r="J8" s="323" t="s">
        <v>0</v>
      </c>
      <c r="K8" s="323" t="s">
        <v>4</v>
      </c>
      <c r="L8" s="323" t="s">
        <v>0</v>
      </c>
      <c r="M8" s="323" t="s">
        <v>4</v>
      </c>
      <c r="N8" s="346" t="s">
        <v>0</v>
      </c>
      <c r="O8" s="323" t="s">
        <v>4</v>
      </c>
      <c r="P8" s="346" t="s">
        <v>0</v>
      </c>
    </row>
    <row r="9" spans="1:16" s="351" customFormat="1" ht="12.75" customHeight="1">
      <c r="A9" s="680"/>
      <c r="B9" s="683"/>
      <c r="C9" s="325" t="s">
        <v>9</v>
      </c>
      <c r="D9" s="325" t="s">
        <v>8</v>
      </c>
      <c r="E9" s="325" t="s">
        <v>6</v>
      </c>
      <c r="F9" s="325" t="s">
        <v>11</v>
      </c>
      <c r="G9" s="690"/>
      <c r="H9" s="683"/>
      <c r="I9" s="352" t="s">
        <v>11</v>
      </c>
      <c r="J9" s="352" t="s">
        <v>12</v>
      </c>
      <c r="K9" s="352" t="s">
        <v>7</v>
      </c>
      <c r="L9" s="352" t="s">
        <v>8</v>
      </c>
      <c r="M9" s="352" t="s">
        <v>5</v>
      </c>
      <c r="N9" s="352" t="s">
        <v>6</v>
      </c>
      <c r="O9" s="352" t="s">
        <v>7</v>
      </c>
      <c r="P9" s="353" t="s">
        <v>12</v>
      </c>
    </row>
    <row r="10" spans="1:16" s="351" customFormat="1" ht="12.75" customHeight="1">
      <c r="A10" s="681"/>
      <c r="B10" s="684"/>
      <c r="C10" s="354">
        <v>0.41666666666666669</v>
      </c>
      <c r="D10" s="354">
        <v>0.41666666666666669</v>
      </c>
      <c r="E10" s="354">
        <v>0.16666666666666666</v>
      </c>
      <c r="F10" s="354">
        <v>0.125</v>
      </c>
      <c r="G10" s="691"/>
      <c r="H10" s="684"/>
      <c r="I10" s="355">
        <v>0.875</v>
      </c>
      <c r="J10" s="355">
        <v>0.29166666666666669</v>
      </c>
      <c r="K10" s="355">
        <v>0.20833333333333334</v>
      </c>
      <c r="L10" s="355">
        <v>0.29166666666666669</v>
      </c>
      <c r="M10" s="355">
        <v>0.20833333333333334</v>
      </c>
      <c r="N10" s="355">
        <v>0.33333333333333331</v>
      </c>
      <c r="O10" s="355">
        <v>0.20833333333333334</v>
      </c>
      <c r="P10" s="356">
        <v>0.58333333333333337</v>
      </c>
    </row>
    <row r="11" spans="1:16" s="359" customFormat="1" ht="18" customHeight="1">
      <c r="A11" s="330" t="s">
        <v>286</v>
      </c>
      <c r="B11" s="357" t="s">
        <v>287</v>
      </c>
      <c r="C11" s="358" t="s">
        <v>226</v>
      </c>
      <c r="D11" s="358" t="s">
        <v>240</v>
      </c>
      <c r="E11" s="358" t="s">
        <v>224</v>
      </c>
      <c r="F11" s="358" t="s">
        <v>245</v>
      </c>
      <c r="G11" s="330" t="s">
        <v>239</v>
      </c>
      <c r="H11" s="582" t="s">
        <v>218</v>
      </c>
      <c r="I11" s="358" t="s">
        <v>233</v>
      </c>
      <c r="J11" s="358" t="s">
        <v>225</v>
      </c>
      <c r="K11" s="358" t="s">
        <v>277</v>
      </c>
      <c r="L11" s="358" t="s">
        <v>279</v>
      </c>
      <c r="M11" s="358" t="s">
        <v>282</v>
      </c>
      <c r="N11" s="358" t="s">
        <v>283</v>
      </c>
      <c r="O11" s="358" t="s">
        <v>297</v>
      </c>
      <c r="P11" s="358" t="s">
        <v>303</v>
      </c>
    </row>
    <row r="12" spans="1:16" s="359" customFormat="1" ht="18" customHeight="1">
      <c r="A12" s="330" t="s">
        <v>288</v>
      </c>
      <c r="B12" s="357" t="s">
        <v>256</v>
      </c>
      <c r="C12" s="358" t="s">
        <v>227</v>
      </c>
      <c r="D12" s="358" t="s">
        <v>241</v>
      </c>
      <c r="E12" s="358" t="s">
        <v>229</v>
      </c>
      <c r="F12" s="358" t="s">
        <v>246</v>
      </c>
      <c r="G12" s="330" t="s">
        <v>299</v>
      </c>
      <c r="H12" s="582" t="s">
        <v>300</v>
      </c>
      <c r="I12" s="358" t="s">
        <v>234</v>
      </c>
      <c r="J12" s="358" t="s">
        <v>236</v>
      </c>
      <c r="K12" s="358" t="s">
        <v>297</v>
      </c>
      <c r="L12" s="358" t="s">
        <v>336</v>
      </c>
      <c r="M12" s="358" t="s">
        <v>307</v>
      </c>
      <c r="N12" s="358" t="s">
        <v>308</v>
      </c>
      <c r="O12" s="358" t="s">
        <v>340</v>
      </c>
      <c r="P12" s="358" t="s">
        <v>335</v>
      </c>
    </row>
    <row r="13" spans="1:16" s="359" customFormat="1" ht="18" customHeight="1">
      <c r="A13" s="330" t="s">
        <v>289</v>
      </c>
      <c r="B13" s="357" t="s">
        <v>290</v>
      </c>
      <c r="C13" s="358" t="s">
        <v>228</v>
      </c>
      <c r="D13" s="358" t="s">
        <v>242</v>
      </c>
      <c r="E13" s="358" t="s">
        <v>247</v>
      </c>
      <c r="F13" s="358" t="s">
        <v>248</v>
      </c>
      <c r="G13" s="330" t="s">
        <v>301</v>
      </c>
      <c r="H13" s="582" t="s">
        <v>302</v>
      </c>
      <c r="I13" s="358" t="s">
        <v>237</v>
      </c>
      <c r="J13" s="358" t="s">
        <v>238</v>
      </c>
      <c r="K13" s="358" t="s">
        <v>340</v>
      </c>
      <c r="L13" s="358" t="s">
        <v>337</v>
      </c>
      <c r="M13" s="358" t="s">
        <v>345</v>
      </c>
      <c r="N13" s="358" t="s">
        <v>338</v>
      </c>
      <c r="O13" s="358" t="s">
        <v>342</v>
      </c>
      <c r="P13" s="358" t="s">
        <v>343</v>
      </c>
    </row>
    <row r="14" spans="1:16" s="359" customFormat="1" ht="18" customHeight="1">
      <c r="A14" s="330" t="s">
        <v>348</v>
      </c>
      <c r="B14" s="357" t="s">
        <v>349</v>
      </c>
      <c r="C14" s="358" t="s">
        <v>249</v>
      </c>
      <c r="D14" s="358" t="s">
        <v>243</v>
      </c>
      <c r="E14" s="358" t="s">
        <v>280</v>
      </c>
      <c r="F14" s="358" t="s">
        <v>271</v>
      </c>
      <c r="G14" s="330" t="s">
        <v>362</v>
      </c>
      <c r="H14" s="582" t="s">
        <v>298</v>
      </c>
      <c r="I14" s="358" t="s">
        <v>274</v>
      </c>
      <c r="J14" s="358" t="s">
        <v>275</v>
      </c>
      <c r="K14" s="358" t="s">
        <v>342</v>
      </c>
      <c r="L14" s="358" t="s">
        <v>344</v>
      </c>
      <c r="M14" s="358" t="s">
        <v>346</v>
      </c>
      <c r="N14" s="358" t="s">
        <v>347</v>
      </c>
      <c r="O14" s="358" t="s">
        <v>352</v>
      </c>
      <c r="P14" s="358" t="s">
        <v>368</v>
      </c>
    </row>
    <row r="15" spans="1:16" s="359" customFormat="1" ht="18" customHeight="1">
      <c r="A15" s="330" t="s">
        <v>350</v>
      </c>
      <c r="B15" s="357" t="s">
        <v>351</v>
      </c>
      <c r="C15" s="358" t="s">
        <v>250</v>
      </c>
      <c r="D15" s="358" t="s">
        <v>270</v>
      </c>
      <c r="E15" s="358" t="s">
        <v>281</v>
      </c>
      <c r="F15" s="358" t="s">
        <v>273</v>
      </c>
      <c r="G15" s="330" t="s">
        <v>363</v>
      </c>
      <c r="H15" s="582" t="s">
        <v>364</v>
      </c>
      <c r="I15" s="358" t="s">
        <v>276</v>
      </c>
      <c r="J15" s="358" t="s">
        <v>277</v>
      </c>
      <c r="K15" s="358" t="s">
        <v>352</v>
      </c>
      <c r="L15" s="358" t="s">
        <v>365</v>
      </c>
      <c r="M15" s="358" t="s">
        <v>366</v>
      </c>
      <c r="N15" s="358" t="s">
        <v>367</v>
      </c>
      <c r="O15" s="358" t="s">
        <v>361</v>
      </c>
      <c r="P15" s="358" t="s">
        <v>369</v>
      </c>
    </row>
    <row r="16" spans="1:16">
      <c r="A16" s="367"/>
      <c r="B16" s="368"/>
      <c r="C16" s="364"/>
      <c r="D16" s="364"/>
      <c r="E16" s="365"/>
      <c r="F16" s="366"/>
      <c r="G16" s="289"/>
      <c r="H16" s="290"/>
      <c r="I16" s="364"/>
      <c r="J16" s="364"/>
      <c r="K16" s="364"/>
      <c r="L16" s="364"/>
      <c r="M16" s="364"/>
      <c r="N16" s="364"/>
      <c r="O16" s="364"/>
      <c r="P16" s="364"/>
    </row>
    <row r="17" spans="1:20" s="257" customFormat="1">
      <c r="A17" s="250" t="s">
        <v>32</v>
      </c>
      <c r="B17" s="251"/>
      <c r="C17" s="252"/>
      <c r="D17" s="252"/>
      <c r="E17" s="252"/>
      <c r="F17" s="366"/>
      <c r="G17" s="289"/>
      <c r="H17" s="290"/>
      <c r="I17" s="364"/>
      <c r="J17" s="364"/>
      <c r="K17" s="364"/>
      <c r="L17" s="364"/>
      <c r="M17" s="364"/>
      <c r="N17" s="364"/>
      <c r="O17" s="364"/>
      <c r="P17" s="364"/>
    </row>
    <row r="18" spans="1:20" s="257" customFormat="1">
      <c r="A18" s="256"/>
      <c r="B18" s="289"/>
      <c r="C18" s="289"/>
      <c r="D18" s="289"/>
      <c r="E18" s="289"/>
      <c r="F18" s="289"/>
      <c r="G18" s="289"/>
      <c r="H18" s="290"/>
      <c r="I18" s="364"/>
      <c r="J18" s="364"/>
      <c r="K18" s="364"/>
      <c r="L18" s="364"/>
      <c r="M18" s="364"/>
      <c r="N18" s="364"/>
      <c r="O18" s="364"/>
      <c r="P18" s="364"/>
    </row>
    <row r="19" spans="1:20" s="257" customFormat="1" ht="18">
      <c r="A19" s="258" t="s">
        <v>30</v>
      </c>
      <c r="B19" s="289"/>
      <c r="C19" s="289"/>
      <c r="D19" s="289"/>
      <c r="E19" s="289"/>
      <c r="F19" s="289"/>
      <c r="G19" s="289"/>
      <c r="H19" s="290"/>
      <c r="I19" s="364"/>
      <c r="J19" s="364"/>
      <c r="K19" s="364"/>
      <c r="L19" s="364"/>
      <c r="M19" s="364"/>
      <c r="N19" s="364"/>
      <c r="O19" s="364"/>
      <c r="P19" s="364"/>
    </row>
    <row r="20" spans="1:20" ht="6.75" customHeight="1">
      <c r="A20" s="367"/>
      <c r="B20" s="368"/>
      <c r="C20" s="364"/>
      <c r="D20" s="364"/>
      <c r="E20" s="365"/>
      <c r="F20" s="366"/>
      <c r="G20" s="289"/>
      <c r="H20" s="290"/>
      <c r="I20" s="364"/>
      <c r="J20" s="364"/>
      <c r="K20" s="364"/>
      <c r="L20" s="364"/>
      <c r="M20" s="364"/>
      <c r="N20" s="364"/>
      <c r="O20" s="364"/>
      <c r="P20" s="364"/>
    </row>
    <row r="21" spans="1:20" s="263" customFormat="1" ht="18">
      <c r="A21" s="260" t="s">
        <v>170</v>
      </c>
      <c r="B21" s="261"/>
      <c r="C21" s="259"/>
      <c r="D21" s="259"/>
      <c r="E21" s="259"/>
      <c r="F21" s="259"/>
      <c r="G21" s="260"/>
      <c r="H21" s="259"/>
      <c r="I21" s="260" t="s">
        <v>167</v>
      </c>
      <c r="T21" s="259"/>
    </row>
    <row r="22" spans="1:20" s="263" customFormat="1" ht="18">
      <c r="A22" s="260" t="s">
        <v>78</v>
      </c>
      <c r="B22" s="261"/>
      <c r="C22" s="259"/>
      <c r="D22" s="259"/>
      <c r="E22" s="259"/>
      <c r="F22" s="259"/>
      <c r="G22" s="260"/>
      <c r="H22" s="259"/>
      <c r="I22" s="260" t="s">
        <v>168</v>
      </c>
      <c r="T22" s="259"/>
    </row>
    <row r="23" spans="1:20" s="263" customFormat="1" ht="18">
      <c r="A23" s="260" t="s">
        <v>49</v>
      </c>
      <c r="B23" s="261"/>
      <c r="C23" s="259"/>
      <c r="D23" s="259"/>
      <c r="E23" s="259"/>
      <c r="F23" s="260"/>
      <c r="G23" s="260"/>
      <c r="I23" s="260" t="s">
        <v>173</v>
      </c>
      <c r="T23" s="259"/>
    </row>
    <row r="24" spans="1:20" s="263" customFormat="1" ht="18">
      <c r="A24" s="260" t="s">
        <v>20</v>
      </c>
      <c r="B24" s="261"/>
      <c r="C24" s="259"/>
      <c r="D24" s="259"/>
      <c r="E24" s="259"/>
      <c r="F24" s="260"/>
      <c r="G24" s="260"/>
      <c r="I24" s="260" t="s">
        <v>79</v>
      </c>
      <c r="T24" s="259"/>
    </row>
    <row r="25" spans="1:20" ht="18">
      <c r="A25" s="369"/>
      <c r="B25" s="370"/>
      <c r="C25" s="371"/>
      <c r="D25" s="371"/>
      <c r="E25" s="371"/>
      <c r="F25" s="371"/>
      <c r="G25" s="371"/>
      <c r="H25" s="369"/>
      <c r="O25" s="240"/>
      <c r="P25" s="371"/>
    </row>
    <row r="26" spans="1:20" s="372" customFormat="1" ht="18"/>
    <row r="27" spans="1:20" ht="15" customHeight="1">
      <c r="A27" s="265" t="s">
        <v>2</v>
      </c>
      <c r="B27" s="370"/>
      <c r="C27" s="371"/>
      <c r="D27" s="371"/>
      <c r="E27" s="371"/>
      <c r="F27" s="371"/>
      <c r="G27" s="371"/>
      <c r="H27" s="369"/>
      <c r="O27" s="240"/>
      <c r="P27" s="371"/>
    </row>
    <row r="28" spans="1:20" ht="21">
      <c r="A28" s="269" t="s">
        <v>39</v>
      </c>
      <c r="B28" s="370"/>
      <c r="C28" s="371"/>
      <c r="D28" s="371"/>
      <c r="E28" s="371"/>
      <c r="F28" s="371"/>
      <c r="G28" s="371"/>
      <c r="H28" s="369"/>
      <c r="O28" s="240"/>
      <c r="P28" s="371"/>
    </row>
    <row r="29" spans="1:20" ht="18">
      <c r="A29" s="373" t="s">
        <v>40</v>
      </c>
      <c r="B29" s="370"/>
      <c r="C29" s="371"/>
      <c r="D29" s="371"/>
      <c r="E29" s="371"/>
      <c r="F29" s="371"/>
      <c r="G29" s="371"/>
      <c r="H29" s="369"/>
      <c r="O29" s="240"/>
      <c r="P29" s="371"/>
    </row>
    <row r="30" spans="1:20" ht="18">
      <c r="A30" s="373" t="s">
        <v>38</v>
      </c>
      <c r="B30" s="370"/>
      <c r="C30" s="371"/>
      <c r="D30" s="371"/>
      <c r="E30" s="371"/>
      <c r="F30" s="371"/>
      <c r="G30" s="371"/>
      <c r="H30" s="369"/>
      <c r="O30" s="240"/>
      <c r="P30" s="371"/>
    </row>
    <row r="31" spans="1:20" ht="18">
      <c r="A31" s="271" t="s">
        <v>174</v>
      </c>
      <c r="B31" s="370"/>
      <c r="C31" s="371"/>
      <c r="D31" s="371"/>
      <c r="E31" s="371"/>
      <c r="F31" s="371"/>
      <c r="G31" s="371"/>
      <c r="H31" s="369"/>
      <c r="O31" s="240"/>
      <c r="P31" s="371"/>
    </row>
    <row r="32" spans="1:20" ht="18">
      <c r="A32" s="369"/>
      <c r="B32" s="370"/>
      <c r="C32" s="371"/>
      <c r="D32" s="371"/>
      <c r="E32" s="371"/>
      <c r="F32" s="371"/>
      <c r="G32" s="371"/>
      <c r="H32" s="369"/>
      <c r="O32" s="240"/>
      <c r="P32" s="371"/>
    </row>
    <row r="33" spans="1:16" ht="18">
      <c r="A33" s="369"/>
      <c r="B33" s="370"/>
      <c r="C33" s="371"/>
      <c r="D33" s="371"/>
      <c r="E33" s="371"/>
      <c r="F33" s="371"/>
      <c r="G33" s="371"/>
      <c r="H33" s="369"/>
      <c r="O33" s="240"/>
      <c r="P33" s="371"/>
    </row>
    <row r="34" spans="1:16">
      <c r="B34" s="374"/>
      <c r="C34" s="375"/>
      <c r="D34" s="375"/>
      <c r="E34" s="302"/>
      <c r="G34" s="376"/>
      <c r="O34" s="240"/>
      <c r="P34" s="240"/>
    </row>
    <row r="35" spans="1:16">
      <c r="B35" s="350"/>
      <c r="G35" s="376"/>
      <c r="O35" s="240"/>
      <c r="P35" s="240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600-000000000000}"/>
  </hyperlinks>
  <pageMargins left="0.7" right="0.7" top="0.75" bottom="0.75" header="0.3" footer="0.3"/>
  <pageSetup orientation="portrait" horizontalDpi="200" verticalDpi="200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35"/>
  <sheetViews>
    <sheetView view="pageBreakPreview" topLeftCell="A3" zoomScaleNormal="100" zoomScaleSheetLayoutView="100" workbookViewId="0">
      <selection activeCell="A14" sqref="A14:F18"/>
    </sheetView>
  </sheetViews>
  <sheetFormatPr defaultColWidth="8" defaultRowHeight="15"/>
  <cols>
    <col min="1" max="1" width="23.33203125" style="228" customWidth="1"/>
    <col min="2" max="2" width="8.33203125" style="231" bestFit="1" customWidth="1"/>
    <col min="3" max="6" width="5.44140625" style="228" bestFit="1" customWidth="1"/>
    <col min="7" max="7" width="14.88671875" style="228" bestFit="1" customWidth="1"/>
    <col min="8" max="8" width="13.44140625" style="228" customWidth="1"/>
    <col min="9" max="9" width="9.21875" style="228" bestFit="1" customWidth="1"/>
    <col min="10" max="10" width="8.21875" style="228" bestFit="1" customWidth="1"/>
    <col min="11" max="11" width="9.109375" style="380" customWidth="1"/>
    <col min="12" max="12" width="10.6640625" style="380" customWidth="1"/>
    <col min="13" max="16384" width="8" style="228"/>
  </cols>
  <sheetData>
    <row r="2" spans="1:12" ht="43.5">
      <c r="A2" s="641" t="s">
        <v>73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2" ht="32.25" customHeight="1">
      <c r="A3" s="640" t="s">
        <v>69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s="231" customFormat="1" ht="15" customHeight="1">
      <c r="A4" s="235"/>
      <c r="B4" s="236"/>
      <c r="G4" s="235"/>
      <c r="H4" s="236"/>
    </row>
    <row r="5" spans="1:12" s="231" customFormat="1" ht="15" customHeight="1">
      <c r="A5" s="379" t="s">
        <v>22</v>
      </c>
      <c r="B5" s="236"/>
      <c r="G5" s="235"/>
      <c r="H5" s="236"/>
      <c r="J5" s="231" t="s">
        <v>65</v>
      </c>
      <c r="K5" s="696">
        <f ca="1">TODAY()</f>
        <v>44771</v>
      </c>
      <c r="L5" s="697"/>
    </row>
    <row r="6" spans="1:12">
      <c r="J6" s="696"/>
      <c r="K6" s="697"/>
    </row>
    <row r="7" spans="1:12">
      <c r="J7" s="381"/>
      <c r="K7" s="382"/>
    </row>
    <row r="8" spans="1:12" ht="18">
      <c r="J8" s="263"/>
      <c r="K8" s="382"/>
    </row>
    <row r="9" spans="1:12" ht="20.100000000000001" customHeight="1">
      <c r="A9" s="383" t="s">
        <v>235</v>
      </c>
      <c r="B9" s="287"/>
      <c r="C9" s="384"/>
      <c r="D9" s="384"/>
      <c r="E9" s="385"/>
      <c r="F9" s="385"/>
      <c r="G9" s="289"/>
      <c r="H9" s="290"/>
      <c r="I9" s="288"/>
      <c r="J9" s="288"/>
      <c r="K9" s="288"/>
      <c r="L9" s="288"/>
    </row>
    <row r="10" spans="1:12" ht="73.5" customHeight="1">
      <c r="A10" s="675" t="s">
        <v>3</v>
      </c>
      <c r="B10" s="657" t="s">
        <v>10</v>
      </c>
      <c r="C10" s="698" t="s">
        <v>142</v>
      </c>
      <c r="D10" s="695"/>
      <c r="E10" s="699" t="s">
        <v>155</v>
      </c>
      <c r="F10" s="700"/>
      <c r="G10" s="701" t="s">
        <v>31</v>
      </c>
      <c r="H10" s="657" t="s">
        <v>10</v>
      </c>
      <c r="I10" s="675" t="s">
        <v>27</v>
      </c>
      <c r="J10" s="675"/>
      <c r="K10" s="695" t="s">
        <v>29</v>
      </c>
      <c r="L10" s="695"/>
    </row>
    <row r="11" spans="1:12" ht="14.25" customHeight="1">
      <c r="A11" s="675"/>
      <c r="B11" s="657"/>
      <c r="C11" s="323" t="s">
        <v>4</v>
      </c>
      <c r="D11" s="323" t="s">
        <v>0</v>
      </c>
      <c r="E11" s="325" t="s">
        <v>4</v>
      </c>
      <c r="F11" s="325" t="s">
        <v>0</v>
      </c>
      <c r="G11" s="675"/>
      <c r="H11" s="676"/>
      <c r="I11" s="323" t="s">
        <v>4</v>
      </c>
      <c r="J11" s="323" t="s">
        <v>0</v>
      </c>
      <c r="K11" s="323" t="s">
        <v>4</v>
      </c>
      <c r="L11" s="323" t="s">
        <v>0</v>
      </c>
    </row>
    <row r="12" spans="1:12" ht="12.75" customHeight="1">
      <c r="A12" s="675"/>
      <c r="B12" s="657"/>
      <c r="C12" s="325" t="s">
        <v>9</v>
      </c>
      <c r="D12" s="325" t="s">
        <v>8</v>
      </c>
      <c r="E12" s="325" t="s">
        <v>9</v>
      </c>
      <c r="F12" s="325" t="s">
        <v>8</v>
      </c>
      <c r="G12" s="675"/>
      <c r="H12" s="676"/>
      <c r="I12" s="352" t="s">
        <v>12</v>
      </c>
      <c r="J12" s="352" t="s">
        <v>9</v>
      </c>
      <c r="K12" s="352" t="s">
        <v>7</v>
      </c>
      <c r="L12" s="352" t="s">
        <v>12</v>
      </c>
    </row>
    <row r="13" spans="1:12" ht="18.75" customHeight="1">
      <c r="A13" s="675"/>
      <c r="B13" s="657"/>
      <c r="C13" s="327">
        <v>0.41666666666666669</v>
      </c>
      <c r="D13" s="327">
        <v>0.41666666666666669</v>
      </c>
      <c r="E13" s="327">
        <v>0.83333333333333337</v>
      </c>
      <c r="F13" s="327">
        <v>0.33333333333333331</v>
      </c>
      <c r="G13" s="675"/>
      <c r="H13" s="676"/>
      <c r="I13" s="355">
        <v>0.54166666666666663</v>
      </c>
      <c r="J13" s="355">
        <v>0.375</v>
      </c>
      <c r="K13" s="355">
        <v>0.33333333333333331</v>
      </c>
      <c r="L13" s="355">
        <v>0.75</v>
      </c>
    </row>
    <row r="14" spans="1:12" ht="21.95" customHeight="1">
      <c r="A14" s="330" t="s">
        <v>286</v>
      </c>
      <c r="B14" s="357" t="s">
        <v>287</v>
      </c>
      <c r="C14" s="358" t="s">
        <v>226</v>
      </c>
      <c r="D14" s="358" t="s">
        <v>240</v>
      </c>
      <c r="E14" s="358" t="s">
        <v>232</v>
      </c>
      <c r="F14" s="358" t="s">
        <v>223</v>
      </c>
      <c r="G14" s="378" t="s">
        <v>304</v>
      </c>
      <c r="H14" s="386" t="s">
        <v>370</v>
      </c>
      <c r="I14" s="358" t="s">
        <v>241</v>
      </c>
      <c r="J14" s="358" t="s">
        <v>241</v>
      </c>
      <c r="K14" s="358" t="s">
        <v>282</v>
      </c>
      <c r="L14" s="358" t="s">
        <v>283</v>
      </c>
    </row>
    <row r="15" spans="1:12" ht="24" customHeight="1">
      <c r="A15" s="330" t="s">
        <v>288</v>
      </c>
      <c r="B15" s="357" t="s">
        <v>256</v>
      </c>
      <c r="C15" s="358" t="s">
        <v>227</v>
      </c>
      <c r="D15" s="358" t="s">
        <v>241</v>
      </c>
      <c r="E15" s="358" t="s">
        <v>233</v>
      </c>
      <c r="F15" s="358" t="s">
        <v>225</v>
      </c>
      <c r="G15" s="378" t="s">
        <v>371</v>
      </c>
      <c r="H15" s="386" t="s">
        <v>306</v>
      </c>
      <c r="I15" s="358" t="s">
        <v>242</v>
      </c>
      <c r="J15" s="358" t="s">
        <v>242</v>
      </c>
      <c r="K15" s="358" t="s">
        <v>307</v>
      </c>
      <c r="L15" s="358" t="s">
        <v>308</v>
      </c>
    </row>
    <row r="16" spans="1:12" ht="21.95" customHeight="1">
      <c r="A16" s="330" t="s">
        <v>289</v>
      </c>
      <c r="B16" s="357" t="s">
        <v>290</v>
      </c>
      <c r="C16" s="358" t="s">
        <v>228</v>
      </c>
      <c r="D16" s="358" t="s">
        <v>242</v>
      </c>
      <c r="E16" s="358" t="s">
        <v>234</v>
      </c>
      <c r="F16" s="358" t="s">
        <v>236</v>
      </c>
      <c r="G16" s="378" t="s">
        <v>372</v>
      </c>
      <c r="H16" s="386" t="s">
        <v>373</v>
      </c>
      <c r="I16" s="358" t="s">
        <v>243</v>
      </c>
      <c r="J16" s="358" t="s">
        <v>243</v>
      </c>
      <c r="K16" s="358" t="s">
        <v>345</v>
      </c>
      <c r="L16" s="358" t="s">
        <v>338</v>
      </c>
    </row>
    <row r="17" spans="1:16" ht="21.95" customHeight="1">
      <c r="A17" s="360" t="s">
        <v>348</v>
      </c>
      <c r="B17" s="357" t="s">
        <v>349</v>
      </c>
      <c r="C17" s="358" t="s">
        <v>249</v>
      </c>
      <c r="D17" s="358" t="s">
        <v>243</v>
      </c>
      <c r="E17" s="358" t="s">
        <v>237</v>
      </c>
      <c r="F17" s="358" t="s">
        <v>238</v>
      </c>
      <c r="G17" s="378" t="s">
        <v>305</v>
      </c>
      <c r="H17" s="386" t="s">
        <v>374</v>
      </c>
      <c r="I17" s="358" t="s">
        <v>270</v>
      </c>
      <c r="J17" s="358" t="s">
        <v>270</v>
      </c>
      <c r="K17" s="358" t="s">
        <v>346</v>
      </c>
      <c r="L17" s="358" t="s">
        <v>347</v>
      </c>
    </row>
    <row r="18" spans="1:16" ht="21.95" customHeight="1">
      <c r="A18" s="360" t="s">
        <v>350</v>
      </c>
      <c r="B18" s="357" t="s">
        <v>351</v>
      </c>
      <c r="C18" s="358" t="s">
        <v>250</v>
      </c>
      <c r="D18" s="358" t="s">
        <v>270</v>
      </c>
      <c r="E18" s="358" t="s">
        <v>274</v>
      </c>
      <c r="F18" s="358" t="s">
        <v>275</v>
      </c>
      <c r="G18" s="378" t="s">
        <v>375</v>
      </c>
      <c r="H18" s="386" t="s">
        <v>376</v>
      </c>
      <c r="I18" s="358" t="s">
        <v>272</v>
      </c>
      <c r="J18" s="358" t="s">
        <v>272</v>
      </c>
      <c r="K18" s="358" t="s">
        <v>366</v>
      </c>
      <c r="L18" s="358" t="s">
        <v>367</v>
      </c>
    </row>
    <row r="19" spans="1:16" ht="20.100000000000001" customHeight="1">
      <c r="A19" s="387"/>
      <c r="B19" s="287"/>
      <c r="C19" s="384"/>
      <c r="D19" s="384"/>
      <c r="E19" s="385"/>
      <c r="F19" s="385"/>
      <c r="G19" s="289"/>
      <c r="H19" s="290"/>
      <c r="I19" s="288"/>
      <c r="J19" s="288"/>
      <c r="K19" s="288"/>
      <c r="L19" s="288"/>
    </row>
    <row r="20" spans="1:16" s="392" customFormat="1">
      <c r="A20" s="388" t="s">
        <v>32</v>
      </c>
      <c r="B20" s="389"/>
      <c r="C20" s="389"/>
      <c r="D20" s="389"/>
      <c r="E20" s="389"/>
      <c r="F20" s="389"/>
      <c r="G20" s="389"/>
      <c r="H20" s="389"/>
      <c r="I20" s="389"/>
      <c r="J20" s="390"/>
      <c r="K20" s="390"/>
      <c r="L20" s="390"/>
      <c r="M20" s="391"/>
      <c r="N20" s="391"/>
      <c r="O20" s="391"/>
      <c r="P20" s="391"/>
    </row>
    <row r="21" spans="1:16" s="395" customFormat="1">
      <c r="A21" s="393"/>
      <c r="B21" s="289"/>
      <c r="C21" s="289"/>
      <c r="D21" s="289"/>
      <c r="E21" s="289"/>
      <c r="F21" s="289"/>
      <c r="G21" s="289"/>
      <c r="H21" s="289"/>
      <c r="I21" s="289"/>
      <c r="J21" s="290"/>
      <c r="K21" s="290"/>
      <c r="L21" s="290"/>
      <c r="M21" s="394"/>
      <c r="N21" s="394"/>
      <c r="O21" s="394"/>
      <c r="P21" s="394"/>
    </row>
    <row r="22" spans="1:16" s="279" customFormat="1" ht="18">
      <c r="A22" s="258" t="s">
        <v>30</v>
      </c>
      <c r="B22" s="334"/>
      <c r="C22" s="256"/>
      <c r="D22" s="256"/>
      <c r="E22" s="257"/>
      <c r="F22" s="257"/>
      <c r="G22" s="257"/>
      <c r="H22" s="257"/>
      <c r="I22" s="257"/>
      <c r="J22" s="290"/>
      <c r="K22" s="290"/>
      <c r="L22" s="290"/>
      <c r="M22" s="394"/>
      <c r="N22" s="394"/>
      <c r="O22" s="394"/>
      <c r="P22" s="394"/>
    </row>
    <row r="23" spans="1:16" ht="15" customHeight="1">
      <c r="A23" s="256"/>
      <c r="B23" s="334"/>
      <c r="C23" s="256"/>
      <c r="D23" s="256"/>
      <c r="E23" s="257"/>
      <c r="F23" s="257"/>
      <c r="G23" s="257"/>
      <c r="H23" s="257"/>
      <c r="I23" s="257"/>
      <c r="J23" s="396"/>
      <c r="K23" s="397"/>
      <c r="L23" s="398"/>
    </row>
    <row r="24" spans="1:16" ht="15" customHeight="1">
      <c r="A24" s="336" t="s">
        <v>169</v>
      </c>
      <c r="B24" s="337"/>
      <c r="C24" s="259"/>
      <c r="D24" s="259"/>
      <c r="E24" s="259"/>
      <c r="F24" s="259"/>
      <c r="G24" s="259"/>
      <c r="H24" s="259"/>
      <c r="J24" s="396"/>
      <c r="K24" s="397"/>
      <c r="L24" s="260" t="s">
        <v>167</v>
      </c>
    </row>
    <row r="25" spans="1:16" ht="15" customHeight="1">
      <c r="A25" s="260" t="s">
        <v>78</v>
      </c>
      <c r="B25" s="337"/>
      <c r="C25" s="259"/>
      <c r="D25" s="259"/>
      <c r="E25" s="259"/>
      <c r="F25" s="259"/>
      <c r="G25" s="259"/>
      <c r="H25" s="259"/>
      <c r="J25" s="396"/>
      <c r="K25" s="397"/>
      <c r="L25" s="260" t="s">
        <v>168</v>
      </c>
    </row>
    <row r="26" spans="1:16" ht="18">
      <c r="A26" s="260" t="s">
        <v>49</v>
      </c>
      <c r="B26" s="337"/>
      <c r="C26" s="259"/>
      <c r="D26" s="259"/>
      <c r="E26" s="259"/>
      <c r="F26" s="260"/>
      <c r="G26" s="259"/>
      <c r="H26" s="260"/>
      <c r="J26" s="396"/>
      <c r="K26" s="397"/>
      <c r="L26" s="260" t="s">
        <v>173</v>
      </c>
    </row>
    <row r="27" spans="1:16" ht="18">
      <c r="A27" s="260" t="s">
        <v>20</v>
      </c>
      <c r="B27" s="337"/>
      <c r="C27" s="259"/>
      <c r="D27" s="259"/>
      <c r="E27" s="259"/>
      <c r="F27" s="260"/>
      <c r="G27" s="259"/>
      <c r="H27" s="260"/>
      <c r="J27" s="399"/>
      <c r="K27" s="228"/>
      <c r="L27" s="260" t="s">
        <v>79</v>
      </c>
    </row>
    <row r="28" spans="1:16" ht="18">
      <c r="A28" s="260"/>
      <c r="B28" s="337"/>
      <c r="C28" s="259"/>
      <c r="D28" s="259"/>
      <c r="E28" s="259"/>
      <c r="F28" s="260"/>
      <c r="G28" s="259"/>
      <c r="H28" s="260"/>
      <c r="I28" s="260"/>
      <c r="J28" s="399"/>
      <c r="K28" s="228"/>
      <c r="L28" s="228"/>
    </row>
    <row r="29" spans="1:16" ht="18">
      <c r="A29" s="260"/>
      <c r="B29" s="337"/>
      <c r="C29" s="259"/>
      <c r="D29" s="259"/>
      <c r="E29" s="259"/>
      <c r="F29" s="260"/>
      <c r="G29" s="259"/>
      <c r="H29" s="260"/>
      <c r="I29" s="260"/>
      <c r="J29" s="399"/>
      <c r="K29" s="228"/>
      <c r="L29" s="228"/>
    </row>
    <row r="30" spans="1:16" s="401" customFormat="1" ht="15" customHeight="1">
      <c r="A30" s="400"/>
      <c r="C30" s="402"/>
      <c r="G30" s="402"/>
      <c r="H30" s="402"/>
    </row>
    <row r="31" spans="1:16" ht="18">
      <c r="A31" s="265" t="s">
        <v>2</v>
      </c>
      <c r="B31" s="266"/>
      <c r="C31" s="267"/>
      <c r="D31" s="267"/>
      <c r="E31" s="298"/>
      <c r="F31" s="267"/>
      <c r="G31" s="403"/>
      <c r="H31" s="298"/>
      <c r="I31" s="399"/>
      <c r="J31" s="399"/>
      <c r="K31" s="228"/>
      <c r="L31" s="228"/>
    </row>
    <row r="32" spans="1:16" ht="21">
      <c r="A32" s="269" t="s">
        <v>39</v>
      </c>
      <c r="B32" s="266"/>
      <c r="C32" s="267"/>
      <c r="D32" s="267"/>
      <c r="E32" s="298"/>
      <c r="F32" s="404"/>
      <c r="G32" s="405"/>
      <c r="H32" s="406"/>
      <c r="I32" s="406"/>
      <c r="J32" s="406"/>
      <c r="K32" s="228"/>
      <c r="L32" s="228"/>
    </row>
    <row r="33" spans="1:12" ht="17.25">
      <c r="A33" s="373" t="s">
        <v>40</v>
      </c>
      <c r="B33" s="407"/>
      <c r="C33" s="404"/>
      <c r="D33" s="404"/>
      <c r="E33" s="408"/>
      <c r="F33" s="375"/>
      <c r="G33" s="302"/>
      <c r="H33" s="298"/>
      <c r="I33" s="298"/>
      <c r="J33" s="298"/>
      <c r="K33" s="228"/>
      <c r="L33" s="228"/>
    </row>
    <row r="34" spans="1:12" ht="17.25">
      <c r="A34" s="373" t="s">
        <v>38</v>
      </c>
      <c r="B34" s="374"/>
      <c r="C34" s="375"/>
      <c r="D34" s="375"/>
      <c r="E34" s="302"/>
      <c r="G34" s="409"/>
      <c r="K34" s="228"/>
      <c r="L34" s="228"/>
    </row>
    <row r="35" spans="1:12" ht="17.25">
      <c r="A35" s="271" t="s">
        <v>174</v>
      </c>
      <c r="B35" s="380"/>
      <c r="G35" s="409"/>
      <c r="K35" s="228"/>
      <c r="L35" s="228"/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700-000000000000}"/>
  </hyperlinks>
  <pageMargins left="0.23" right="0.2" top="0.38" bottom="0.75" header="0.17" footer="0.3"/>
  <pageSetup paperSize="9" scale="73" orientation="landscape" r:id="rId30"/>
  <rowBreaks count="1" manualBreakCount="1">
    <brk id="13" max="11" man="1"/>
  </rowBreaks>
  <colBreaks count="1" manualBreakCount="1">
    <brk id="10" max="35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1"/>
  <sheetViews>
    <sheetView showGridLines="0" view="pageBreakPreview" topLeftCell="A4" zoomScaleNormal="100" zoomScaleSheetLayoutView="100" workbookViewId="0">
      <selection activeCell="A12" sqref="A12:F16"/>
    </sheetView>
  </sheetViews>
  <sheetFormatPr defaultColWidth="9" defaultRowHeight="15"/>
  <cols>
    <col min="1" max="1" width="23" style="257" customWidth="1"/>
    <col min="2" max="2" width="11.109375" style="335" customWidth="1"/>
    <col min="3" max="6" width="7.6640625" style="257" customWidth="1"/>
    <col min="7" max="7" width="7.33203125" style="257" customWidth="1"/>
    <col min="8" max="8" width="7.44140625" style="257" bestFit="1" customWidth="1"/>
    <col min="9" max="9" width="9.44140625" style="257" customWidth="1"/>
    <col min="10" max="15" width="7.6640625" style="257" customWidth="1"/>
    <col min="16" max="16" width="9" style="257" bestFit="1" customWidth="1"/>
    <col min="17" max="16384" width="9" style="257"/>
  </cols>
  <sheetData>
    <row r="2" spans="1:17" s="279" customFormat="1" ht="43.5">
      <c r="A2" s="629" t="s">
        <v>73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310"/>
    </row>
    <row r="3" spans="1:17" s="280" customFormat="1" ht="29.25">
      <c r="A3" s="631" t="s">
        <v>74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</row>
    <row r="4" spans="1:17" s="280" customFormat="1" ht="22.5">
      <c r="A4" s="650" t="s">
        <v>75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</row>
    <row r="5" spans="1:17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</row>
    <row r="6" spans="1:17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17" t="s">
        <v>62</v>
      </c>
      <c r="P6" s="410">
        <f ca="1">TODAY()</f>
        <v>44771</v>
      </c>
    </row>
    <row r="7" spans="1:17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</row>
    <row r="8" spans="1:17" s="321" customFormat="1" ht="59.25" customHeight="1" thickTop="1">
      <c r="A8" s="654" t="s">
        <v>3</v>
      </c>
      <c r="B8" s="656" t="s">
        <v>10</v>
      </c>
      <c r="C8" s="702" t="s">
        <v>215</v>
      </c>
      <c r="D8" s="702"/>
      <c r="E8" s="639" t="s">
        <v>138</v>
      </c>
      <c r="F8" s="639"/>
      <c r="G8" s="703" t="s">
        <v>147</v>
      </c>
      <c r="H8" s="703"/>
      <c r="I8" s="704" t="s">
        <v>15</v>
      </c>
      <c r="J8" s="704"/>
      <c r="K8" s="704" t="s">
        <v>53</v>
      </c>
      <c r="L8" s="704"/>
    </row>
    <row r="9" spans="1:17" s="321" customFormat="1" ht="15.75" customHeight="1">
      <c r="A9" s="655"/>
      <c r="B9" s="657"/>
      <c r="C9" s="702"/>
      <c r="D9" s="702"/>
      <c r="E9" s="639"/>
      <c r="F9" s="639"/>
      <c r="G9" s="703"/>
      <c r="H9" s="703"/>
      <c r="I9" s="704"/>
      <c r="J9" s="704"/>
      <c r="K9" s="704"/>
      <c r="L9" s="704"/>
    </row>
    <row r="10" spans="1:17" s="321" customFormat="1" ht="15.75">
      <c r="A10" s="655"/>
      <c r="B10" s="657"/>
      <c r="C10" s="322" t="s">
        <v>4</v>
      </c>
      <c r="D10" s="322" t="s">
        <v>0</v>
      </c>
      <c r="E10" s="323" t="s">
        <v>4</v>
      </c>
      <c r="F10" s="323" t="s">
        <v>0</v>
      </c>
      <c r="G10" s="323" t="s">
        <v>4</v>
      </c>
      <c r="H10" s="323" t="s">
        <v>0</v>
      </c>
      <c r="I10" s="323" t="s">
        <v>4</v>
      </c>
      <c r="J10" s="323" t="s">
        <v>0</v>
      </c>
      <c r="K10" s="345" t="s">
        <v>4</v>
      </c>
      <c r="L10" s="346" t="s">
        <v>0</v>
      </c>
    </row>
    <row r="11" spans="1:17" s="321" customFormat="1" ht="15.75">
      <c r="A11" s="655"/>
      <c r="B11" s="657"/>
      <c r="C11" s="324" t="s">
        <v>7</v>
      </c>
      <c r="D11" s="324" t="s">
        <v>12</v>
      </c>
      <c r="E11" s="325" t="s">
        <v>8</v>
      </c>
      <c r="F11" s="325" t="s">
        <v>5</v>
      </c>
      <c r="G11" s="325" t="s">
        <v>8</v>
      </c>
      <c r="H11" s="325" t="s">
        <v>6</v>
      </c>
      <c r="I11" s="325" t="s">
        <v>12</v>
      </c>
      <c r="J11" s="325" t="s">
        <v>9</v>
      </c>
      <c r="K11" s="325" t="s">
        <v>5</v>
      </c>
      <c r="L11" s="347" t="s">
        <v>5</v>
      </c>
    </row>
    <row r="12" spans="1:17" s="279" customFormat="1" ht="20.100000000000001" customHeight="1">
      <c r="A12" s="330" t="s">
        <v>286</v>
      </c>
      <c r="B12" s="329" t="s">
        <v>287</v>
      </c>
      <c r="C12" s="331" t="s">
        <v>226</v>
      </c>
      <c r="D12" s="331" t="s">
        <v>240</v>
      </c>
      <c r="E12" s="331" t="s">
        <v>224</v>
      </c>
      <c r="F12" s="331" t="s">
        <v>245</v>
      </c>
      <c r="G12" s="331" t="s">
        <v>281</v>
      </c>
      <c r="H12" s="331" t="s">
        <v>277</v>
      </c>
      <c r="I12" s="331" t="s">
        <v>278</v>
      </c>
      <c r="J12" s="331" t="s">
        <v>282</v>
      </c>
      <c r="K12" s="331" t="s">
        <v>282</v>
      </c>
      <c r="L12" s="331" t="s">
        <v>291</v>
      </c>
    </row>
    <row r="13" spans="1:17" s="279" customFormat="1" ht="20.100000000000001" customHeight="1">
      <c r="A13" s="330" t="s">
        <v>288</v>
      </c>
      <c r="B13" s="329" t="s">
        <v>256</v>
      </c>
      <c r="C13" s="331" t="s">
        <v>227</v>
      </c>
      <c r="D13" s="331" t="s">
        <v>241</v>
      </c>
      <c r="E13" s="331" t="s">
        <v>229</v>
      </c>
      <c r="F13" s="331" t="s">
        <v>246</v>
      </c>
      <c r="G13" s="331" t="s">
        <v>282</v>
      </c>
      <c r="H13" s="331" t="s">
        <v>297</v>
      </c>
      <c r="I13" s="331" t="s">
        <v>303</v>
      </c>
      <c r="J13" s="331" t="s">
        <v>307</v>
      </c>
      <c r="K13" s="331" t="s">
        <v>307</v>
      </c>
      <c r="L13" s="331" t="s">
        <v>339</v>
      </c>
    </row>
    <row r="14" spans="1:17" s="279" customFormat="1" ht="20.100000000000001" customHeight="1">
      <c r="A14" s="330" t="s">
        <v>289</v>
      </c>
      <c r="B14" s="329" t="s">
        <v>290</v>
      </c>
      <c r="C14" s="331" t="s">
        <v>228</v>
      </c>
      <c r="D14" s="331" t="s">
        <v>242</v>
      </c>
      <c r="E14" s="331" t="s">
        <v>247</v>
      </c>
      <c r="F14" s="331" t="s">
        <v>248</v>
      </c>
      <c r="G14" s="331" t="s">
        <v>307</v>
      </c>
      <c r="H14" s="331" t="s">
        <v>340</v>
      </c>
      <c r="I14" s="331" t="s">
        <v>335</v>
      </c>
      <c r="J14" s="331" t="s">
        <v>345</v>
      </c>
      <c r="K14" s="331" t="s">
        <v>345</v>
      </c>
      <c r="L14" s="331" t="s">
        <v>341</v>
      </c>
    </row>
    <row r="15" spans="1:17" s="279" customFormat="1" ht="20.100000000000001" customHeight="1">
      <c r="A15" s="330" t="s">
        <v>348</v>
      </c>
      <c r="B15" s="329" t="s">
        <v>349</v>
      </c>
      <c r="C15" s="331" t="s">
        <v>249</v>
      </c>
      <c r="D15" s="331" t="s">
        <v>243</v>
      </c>
      <c r="E15" s="331" t="s">
        <v>280</v>
      </c>
      <c r="F15" s="331" t="s">
        <v>271</v>
      </c>
      <c r="G15" s="331" t="s">
        <v>345</v>
      </c>
      <c r="H15" s="331" t="s">
        <v>342</v>
      </c>
      <c r="I15" s="331" t="s">
        <v>343</v>
      </c>
      <c r="J15" s="331" t="s">
        <v>346</v>
      </c>
      <c r="K15" s="331" t="s">
        <v>346</v>
      </c>
      <c r="L15" s="331" t="s">
        <v>353</v>
      </c>
    </row>
    <row r="16" spans="1:17" s="279" customFormat="1" ht="20.100000000000001" customHeight="1">
      <c r="A16" s="330" t="s">
        <v>350</v>
      </c>
      <c r="B16" s="329" t="s">
        <v>351</v>
      </c>
      <c r="C16" s="331" t="s">
        <v>250</v>
      </c>
      <c r="D16" s="331" t="s">
        <v>270</v>
      </c>
      <c r="E16" s="331" t="s">
        <v>281</v>
      </c>
      <c r="F16" s="331" t="s">
        <v>273</v>
      </c>
      <c r="G16" s="331" t="s">
        <v>346</v>
      </c>
      <c r="H16" s="331" t="s">
        <v>352</v>
      </c>
      <c r="I16" s="331">
        <v>44850</v>
      </c>
      <c r="J16" s="331">
        <v>44852</v>
      </c>
      <c r="K16" s="331">
        <v>44852</v>
      </c>
      <c r="L16" s="331">
        <v>44854</v>
      </c>
    </row>
    <row r="17" spans="1:16">
      <c r="A17" s="256"/>
      <c r="B17" s="334"/>
      <c r="C17" s="256"/>
      <c r="D17" s="256"/>
    </row>
    <row r="18" spans="1:16" ht="18">
      <c r="A18" s="258" t="s">
        <v>30</v>
      </c>
      <c r="B18" s="334"/>
      <c r="C18" s="256"/>
      <c r="D18" s="256"/>
    </row>
    <row r="19" spans="1:16" ht="6.75" customHeight="1">
      <c r="A19" s="256"/>
      <c r="B19" s="334"/>
      <c r="C19" s="256"/>
      <c r="D19" s="256"/>
    </row>
    <row r="20" spans="1:16" s="263" customFormat="1" ht="18">
      <c r="A20" s="260" t="s">
        <v>170</v>
      </c>
      <c r="B20" s="337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60" t="s">
        <v>167</v>
      </c>
      <c r="P20" s="259"/>
    </row>
    <row r="21" spans="1:16" s="263" customFormat="1" ht="18">
      <c r="A21" s="260" t="s">
        <v>78</v>
      </c>
      <c r="B21" s="337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60" t="s">
        <v>168</v>
      </c>
      <c r="P21" s="259"/>
    </row>
    <row r="22" spans="1:16" s="263" customFormat="1" ht="18">
      <c r="A22" s="260" t="s">
        <v>49</v>
      </c>
      <c r="B22" s="337"/>
      <c r="C22" s="259"/>
      <c r="D22" s="259"/>
      <c r="E22" s="259"/>
      <c r="F22" s="260"/>
      <c r="G22" s="260"/>
      <c r="H22" s="260"/>
      <c r="I22" s="260"/>
      <c r="J22" s="260"/>
      <c r="K22" s="337"/>
      <c r="M22" s="260" t="s">
        <v>173</v>
      </c>
      <c r="P22" s="259"/>
    </row>
    <row r="23" spans="1:16" s="263" customFormat="1" ht="18">
      <c r="A23" s="260" t="s">
        <v>20</v>
      </c>
      <c r="B23" s="337"/>
      <c r="C23" s="259"/>
      <c r="D23" s="259"/>
      <c r="E23" s="259"/>
      <c r="F23" s="260"/>
      <c r="G23" s="260"/>
      <c r="H23" s="260"/>
      <c r="I23" s="260"/>
      <c r="J23" s="260"/>
      <c r="K23" s="337"/>
      <c r="M23" s="260"/>
      <c r="P23" s="259"/>
    </row>
    <row r="25" spans="1:16" ht="18">
      <c r="A25" s="265" t="s">
        <v>2</v>
      </c>
      <c r="B25" s="339"/>
      <c r="C25" s="267"/>
      <c r="D25" s="267"/>
      <c r="E25" s="298"/>
      <c r="F25" s="299"/>
      <c r="G25" s="299"/>
      <c r="H25" s="299"/>
      <c r="I25" s="299"/>
      <c r="J25" s="299"/>
      <c r="K25" s="340"/>
      <c r="L25" s="274"/>
      <c r="M25" s="268"/>
      <c r="N25" s="268"/>
    </row>
    <row r="26" spans="1:16" ht="5.25" customHeight="1">
      <c r="A26" s="265"/>
      <c r="B26" s="339"/>
      <c r="C26" s="267"/>
      <c r="D26" s="267"/>
      <c r="E26" s="298"/>
      <c r="F26" s="299"/>
      <c r="G26" s="299"/>
      <c r="H26" s="299"/>
      <c r="I26" s="299"/>
      <c r="J26" s="299"/>
      <c r="K26" s="340"/>
      <c r="L26" s="274"/>
      <c r="M26" s="268"/>
      <c r="N26" s="268"/>
    </row>
    <row r="27" spans="1:16" ht="21">
      <c r="A27" s="269" t="s">
        <v>39</v>
      </c>
      <c r="B27" s="339"/>
      <c r="C27" s="267"/>
      <c r="D27" s="267"/>
      <c r="E27" s="298"/>
      <c r="F27" s="273"/>
      <c r="G27" s="273"/>
      <c r="H27" s="273"/>
      <c r="I27" s="273"/>
      <c r="J27" s="273"/>
      <c r="K27" s="341"/>
      <c r="L27" s="270"/>
      <c r="M27" s="270"/>
      <c r="N27" s="270"/>
    </row>
    <row r="28" spans="1:16" ht="4.5" customHeight="1">
      <c r="A28" s="300"/>
      <c r="B28" s="342"/>
      <c r="C28" s="273"/>
      <c r="D28" s="273"/>
      <c r="E28" s="301"/>
      <c r="F28" s="273"/>
      <c r="G28" s="273"/>
      <c r="H28" s="273"/>
      <c r="I28" s="273"/>
      <c r="J28" s="273"/>
      <c r="K28" s="341"/>
      <c r="L28" s="274"/>
      <c r="M28" s="274"/>
      <c r="N28" s="274"/>
    </row>
    <row r="29" spans="1:16" ht="17.25">
      <c r="A29" s="271" t="s">
        <v>40</v>
      </c>
      <c r="B29" s="342"/>
      <c r="C29" s="273"/>
      <c r="D29" s="273"/>
      <c r="E29" s="301"/>
      <c r="F29" s="276"/>
      <c r="G29" s="276"/>
      <c r="H29" s="276"/>
      <c r="I29" s="276"/>
      <c r="J29" s="276"/>
      <c r="K29" s="343"/>
      <c r="L29" s="274"/>
      <c r="M29" s="274"/>
      <c r="N29" s="274"/>
    </row>
    <row r="30" spans="1:16" ht="17.25">
      <c r="A30" s="271" t="s">
        <v>38</v>
      </c>
      <c r="B30" s="344"/>
      <c r="C30" s="276"/>
      <c r="D30" s="276"/>
      <c r="E30" s="302"/>
      <c r="K30" s="335"/>
    </row>
    <row r="31" spans="1:16" ht="17.25">
      <c r="A31" s="271" t="s">
        <v>174</v>
      </c>
      <c r="K31" s="335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A2:P2"/>
    <mergeCell ref="A3:P3"/>
    <mergeCell ref="A4:P4"/>
    <mergeCell ref="A8:A11"/>
    <mergeCell ref="B8:B11"/>
    <mergeCell ref="C8:D9"/>
    <mergeCell ref="E8:F9"/>
    <mergeCell ref="G8:H9"/>
    <mergeCell ref="I8:J9"/>
    <mergeCell ref="K8:L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78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MENU </vt:lpstr>
      <vt:lpstr>LGB DIRECT (SEA)</vt:lpstr>
      <vt:lpstr>LAS -OAK DIRECT (SEA2)</vt:lpstr>
      <vt:lpstr>USEC DIRECT (AWE6) </vt:lpstr>
      <vt:lpstr>USEC DIRECT (AWE5)</vt:lpstr>
      <vt:lpstr>BOSTON VIA SHA (AWE1)</vt:lpstr>
      <vt:lpstr>USEC VIA SHA (AWE2)</vt:lpstr>
      <vt:lpstr>BALTIMORE VIA HKG (AWE3)</vt:lpstr>
      <vt:lpstr>USEC VIA SHA (AWE4)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'SEA-VAN VIA HKG (OPNW)'!Print_Area</vt:lpstr>
      <vt:lpstr>'USEC DIRECT (AWE6) 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Le Thi Kieu Trang (VN)</cp:lastModifiedBy>
  <cp:lastPrinted>2019-11-29T09:09:26Z</cp:lastPrinted>
  <dcterms:created xsi:type="dcterms:W3CDTF">1999-08-17T08:14:37Z</dcterms:created>
  <dcterms:modified xsi:type="dcterms:W3CDTF">2022-07-29T09:18:06Z</dcterms:modified>
</cp:coreProperties>
</file>